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1340" windowHeight="6540" activeTab="1"/>
  </bookViews>
  <sheets>
    <sheet name="friends-invitees of RCNH" sheetId="2" r:id="rId1"/>
    <sheet name="Address-phone" sheetId="1" r:id="rId2"/>
    <sheet name="VolunteerHours" sheetId="3" r:id="rId3"/>
  </sheets>
  <calcPr calcId="125725"/>
</workbook>
</file>

<file path=xl/calcChain.xml><?xml version="1.0" encoding="utf-8"?>
<calcChain xmlns="http://schemas.openxmlformats.org/spreadsheetml/2006/main">
  <c r="F16" i="3"/>
  <c r="E23"/>
  <c r="D11"/>
</calcChain>
</file>

<file path=xl/sharedStrings.xml><?xml version="1.0" encoding="utf-8"?>
<sst xmlns="http://schemas.openxmlformats.org/spreadsheetml/2006/main" count="405" uniqueCount="348">
  <si>
    <t>SURNAME</t>
  </si>
  <si>
    <t>FIRST</t>
  </si>
  <si>
    <t>PARTNER</t>
  </si>
  <si>
    <t>PH. HOME</t>
  </si>
  <si>
    <t>Barton</t>
  </si>
  <si>
    <t>Ian</t>
  </si>
  <si>
    <t>Millie</t>
  </si>
  <si>
    <t>Batchelor</t>
  </si>
  <si>
    <t>Rod</t>
  </si>
  <si>
    <t>6228 0222</t>
  </si>
  <si>
    <t>Clinch</t>
  </si>
  <si>
    <t>John</t>
  </si>
  <si>
    <t>Geard</t>
  </si>
  <si>
    <t>Maddock</t>
  </si>
  <si>
    <t>Rex</t>
  </si>
  <si>
    <t>Elaine</t>
  </si>
  <si>
    <t>Oh</t>
  </si>
  <si>
    <t>Howie</t>
  </si>
  <si>
    <t>Lina</t>
  </si>
  <si>
    <t>6223 1702</t>
  </si>
  <si>
    <t>Savell</t>
  </si>
  <si>
    <t>Denis</t>
  </si>
  <si>
    <t>Jill</t>
  </si>
  <si>
    <t>Thorne</t>
  </si>
  <si>
    <t>Shirley</t>
  </si>
  <si>
    <t>6225 4588</t>
  </si>
  <si>
    <t>Urosevic</t>
  </si>
  <si>
    <t>Velja</t>
  </si>
  <si>
    <t>Angela</t>
  </si>
  <si>
    <t>Webster</t>
  </si>
  <si>
    <t>Chris</t>
  </si>
  <si>
    <t>Jillian</t>
  </si>
  <si>
    <t>Wilson</t>
  </si>
  <si>
    <t>6228 4569</t>
  </si>
  <si>
    <t>ADDRESS</t>
  </si>
  <si>
    <t>Heather</t>
  </si>
  <si>
    <t>David</t>
  </si>
  <si>
    <t>Patricia</t>
  </si>
  <si>
    <t>Wood</t>
  </si>
  <si>
    <t>Chambers</t>
  </si>
  <si>
    <t>Derek</t>
  </si>
  <si>
    <t>Hellen</t>
  </si>
  <si>
    <t>Education administration 1,2,3</t>
  </si>
  <si>
    <t>Emmett</t>
  </si>
  <si>
    <t>Bronwen</t>
  </si>
  <si>
    <t>Bread retailing 1,3</t>
  </si>
  <si>
    <t>customc@primus.com.au</t>
  </si>
  <si>
    <t>ironguide@bigpond.com</t>
  </si>
  <si>
    <t>Motor bodyworks 1,3</t>
  </si>
  <si>
    <t>hsoh@bigpond.net.au</t>
  </si>
  <si>
    <t>chris.webster@justice.tas.gov.au</t>
  </si>
  <si>
    <t>Cooper</t>
  </si>
  <si>
    <t>Robin</t>
  </si>
  <si>
    <t>Jan</t>
  </si>
  <si>
    <t>6265 9934</t>
  </si>
  <si>
    <t>Banks</t>
  </si>
  <si>
    <t>Doris</t>
  </si>
  <si>
    <t>Cabinet making 1,2,3</t>
  </si>
  <si>
    <t>heatherem@netspace.net.au</t>
  </si>
  <si>
    <t>Nursing</t>
  </si>
  <si>
    <t>Jenny</t>
  </si>
  <si>
    <t>6/15 St Canice Avenue, Sandy Bay TAS 7005</t>
  </si>
  <si>
    <t>thorne.hobart@gmail.com</t>
  </si>
  <si>
    <t>PH.Work</t>
  </si>
  <si>
    <t>Mobile</t>
  </si>
  <si>
    <t>Terry</t>
  </si>
  <si>
    <t xml:space="preserve">Moore </t>
  </si>
  <si>
    <t>Tony</t>
  </si>
  <si>
    <t>Jennifer</t>
  </si>
  <si>
    <t>66 Harry Place, Acton Park 7170</t>
  </si>
  <si>
    <t xml:space="preserve">Kerrison      </t>
  </si>
  <si>
    <t>Prof  Dwyer</t>
  </si>
  <si>
    <t>Taxation consulting 1,3,4</t>
  </si>
  <si>
    <t>jenny-rexkerrison@bigpond.com</t>
  </si>
  <si>
    <t>Geoff</t>
  </si>
  <si>
    <t>Tippy</t>
  </si>
  <si>
    <t>geoffreywood23@yahoo.com</t>
  </si>
  <si>
    <t>Barron</t>
  </si>
  <si>
    <t>Debra</t>
  </si>
  <si>
    <t>Tara</t>
  </si>
  <si>
    <t>Claridge</t>
  </si>
  <si>
    <t>Brian</t>
  </si>
  <si>
    <t>Alison</t>
  </si>
  <si>
    <t>3 Douglas Street, Newtown TAS 7008</t>
  </si>
  <si>
    <t>21 Paviour street, Newtown TAS 7008</t>
  </si>
  <si>
    <t>Lord</t>
  </si>
  <si>
    <t>Suze</t>
  </si>
  <si>
    <t>suze20@live.com.au</t>
  </si>
  <si>
    <t>Dargaville</t>
  </si>
  <si>
    <t>Tanya</t>
  </si>
  <si>
    <t>Peter</t>
  </si>
  <si>
    <t>veljau1@bigpond.com</t>
  </si>
  <si>
    <t>20 Blair Street, Lutana TAS 7009</t>
  </si>
  <si>
    <t>dargavilles@bigpond.com</t>
  </si>
  <si>
    <t>Email</t>
  </si>
  <si>
    <t>Retailing Antiques 1,3</t>
  </si>
  <si>
    <t>jackbu@jackmanbuilders.com.au</t>
  </si>
  <si>
    <t>hellenchambers@jackmanbuilders.com.au</t>
  </si>
  <si>
    <t>HONORARY MEMBERS</t>
  </si>
  <si>
    <t>NO</t>
  </si>
  <si>
    <t>KEY TO CLASSIFICATION</t>
  </si>
  <si>
    <t>2   Past Secretary;</t>
  </si>
  <si>
    <t xml:space="preserve">3   Paul Harris Fellow; </t>
  </si>
  <si>
    <t xml:space="preserve">4   Past Treasurer    </t>
  </si>
  <si>
    <t>21 PAviour Street, Newtown, TAS 7008</t>
  </si>
  <si>
    <t>NON MEMBER PAUL HARRIS FELLOWS</t>
  </si>
  <si>
    <t>Education Nursing  1, 2, 3</t>
  </si>
  <si>
    <t>none</t>
  </si>
  <si>
    <t>Retail 1</t>
  </si>
  <si>
    <t>0437 560 540</t>
  </si>
  <si>
    <t>Colley</t>
  </si>
  <si>
    <t>Jim</t>
  </si>
  <si>
    <t>Robyn</t>
  </si>
  <si>
    <t>colley@tassie.net.au</t>
  </si>
  <si>
    <t>-</t>
  </si>
  <si>
    <t xml:space="preserve">3-s - saphire </t>
  </si>
  <si>
    <t>3-r - ruby</t>
  </si>
  <si>
    <t>Agricultural Services 1, 2, 3-s</t>
  </si>
  <si>
    <t>Jewellery retailing 1, 3-r</t>
  </si>
  <si>
    <t>87 Mount Stuart Road, Mt Stuart TAS 7000</t>
  </si>
  <si>
    <t>Library services 1,2,3</t>
  </si>
  <si>
    <t>ianb1144@gmail.com</t>
  </si>
  <si>
    <t>6 Hickson Place, West Hobart, Tas 7000</t>
  </si>
  <si>
    <t>on 23/11/17</t>
  </si>
  <si>
    <t>Midwifery/Education  1, 3</t>
  </si>
  <si>
    <t>bfclaridge@gmail.com</t>
  </si>
  <si>
    <t>Jill.Savell1@hotmail.com</t>
  </si>
  <si>
    <t>Shirley + 9 PHF</t>
  </si>
  <si>
    <t>50 Lipscombe Ave</t>
  </si>
  <si>
    <t>Sandy Bay  TAS 7005</t>
  </si>
  <si>
    <t xml:space="preserve">Unit 42 Victoria Mews </t>
  </si>
  <si>
    <t xml:space="preserve">12 Bay Road </t>
  </si>
  <si>
    <t>Lindisfarne  TAs 7015</t>
  </si>
  <si>
    <t>Mr R Wilson</t>
  </si>
  <si>
    <t>60 Bellevue Parade</t>
  </si>
  <si>
    <t>New Town  TAS 7008</t>
  </si>
  <si>
    <t>73 Strickland Ave</t>
  </si>
  <si>
    <t>South Hobart  TAS 7004</t>
  </si>
  <si>
    <t xml:space="preserve">Mrs D Proctor </t>
  </si>
  <si>
    <t>2/27 Auburn Street</t>
  </si>
  <si>
    <t>Kingston Beach TAS 7050</t>
  </si>
  <si>
    <t>Hobart-Macquarie Probus</t>
  </si>
  <si>
    <t>New Town-Lenah Valley Probus</t>
  </si>
  <si>
    <t>18 Bealey Ave</t>
  </si>
  <si>
    <t>Lenah Valley  TAS  7008</t>
  </si>
  <si>
    <t>Mrs Lois Williams</t>
  </si>
  <si>
    <t xml:space="preserve">Vivian Cox </t>
  </si>
  <si>
    <t>M/M  Andy Wilson</t>
  </si>
  <si>
    <t>INVITEES TO ANNUAL CHANGE OVER - updated 2018</t>
  </si>
  <si>
    <t>Carol Sice</t>
  </si>
  <si>
    <t>3a Aberdeen Street,</t>
  </si>
  <si>
    <t>Glebe  Tas  7000</t>
  </si>
  <si>
    <t>12 Ratho Street</t>
  </si>
  <si>
    <t>Lenah Valley Tas 7008</t>
  </si>
  <si>
    <t>Mr Gunter Jaegar</t>
  </si>
  <si>
    <t>NYSF 2016 - Faerlie Burton: faerlie.burton@hotmail.com</t>
  </si>
  <si>
    <t>President 2018-2019 Mr. Paul Turvey</t>
  </si>
  <si>
    <t>West Hobart, TAS  7000</t>
  </si>
  <si>
    <t>Ph: 6234 6431</t>
  </si>
  <si>
    <t>41 Hamilton Street (home)</t>
  </si>
  <si>
    <t>YOUTHS supported by the Club</t>
  </si>
  <si>
    <t>Rotary volunteer hours for RCNH</t>
  </si>
  <si>
    <t>Hours</t>
  </si>
  <si>
    <t>No Members</t>
  </si>
  <si>
    <t>Frequency</t>
  </si>
  <si>
    <t>TOTAL</t>
  </si>
  <si>
    <t>TOTAL HRS</t>
  </si>
  <si>
    <t>Hats Night fund raising for Australian Rotary Health for mental health</t>
  </si>
  <si>
    <t>- preparations</t>
  </si>
  <si>
    <t>- attendance</t>
  </si>
  <si>
    <t>RYLA - volunteers at event</t>
  </si>
  <si>
    <t>RYE Student Iris Pan</t>
  </si>
  <si>
    <t>- transport to Club meetings</t>
  </si>
  <si>
    <t>- Club Counsellor for Iris</t>
  </si>
  <si>
    <t>Hours / event</t>
  </si>
  <si>
    <t xml:space="preserve">Afternoon Tea @ Dargavilles - fund raising </t>
  </si>
  <si>
    <t>Individual members:</t>
  </si>
  <si>
    <t>- RYPEN</t>
  </si>
  <si>
    <t>- RAM speaking to clubs</t>
  </si>
  <si>
    <t>- Social outings with members</t>
  </si>
  <si>
    <t xml:space="preserve">Ph Secretary Sandy Rodman 0418 355 381 </t>
  </si>
  <si>
    <t>575 Nelson Road</t>
  </si>
  <si>
    <t>Mt Nelson TAS 7007</t>
  </si>
  <si>
    <t>Dr. Tara Anderson (John Thorne's daughter)</t>
  </si>
  <si>
    <t>- Jenny Kerrison - RAM Speaker to clubs</t>
  </si>
  <si>
    <t>2</t>
  </si>
  <si>
    <t>1</t>
  </si>
  <si>
    <t>6</t>
  </si>
  <si>
    <t>12</t>
  </si>
  <si>
    <t>- John Thorne</t>
  </si>
  <si>
    <t> 350</t>
  </si>
  <si>
    <t> 1</t>
  </si>
  <si>
    <t>daily </t>
  </si>
  <si>
    <t>- Jenny Kerrison – Club &amp; RAM preparation of Rotary Global Grant application Sept 2017 - June 2018</t>
  </si>
  <si>
    <t>300</t>
  </si>
  <si>
    <t>daily</t>
  </si>
  <si>
    <t>- RC Moonah antiques cars and trucks exhibition</t>
  </si>
  <si>
    <r>
      <t>NB</t>
    </r>
    <r>
      <rPr>
        <sz val="11"/>
        <rFont val="Calibri"/>
        <family val="2"/>
      </rPr>
      <t>: BBQ fund raising events are not included as the funds raised are counted as contribution to a specific service activity. See para.3 in guidelines (on next page).</t>
    </r>
  </si>
  <si>
    <t>Subtotal:</t>
  </si>
  <si>
    <t>CLUB Event</t>
  </si>
  <si>
    <t>John &amp; Shirley's daughter</t>
  </si>
  <si>
    <t>Building construction 1, 3,</t>
  </si>
  <si>
    <t>Administration 1,2,3,4</t>
  </si>
  <si>
    <t>Thompson</t>
  </si>
  <si>
    <t>Denise</t>
  </si>
  <si>
    <t>183 Carella Street, Howrah TAS 7018</t>
  </si>
  <si>
    <t>Gardening Services</t>
  </si>
  <si>
    <t>tony183@internode.on.net</t>
  </si>
  <si>
    <t xml:space="preserve">Jaroenrit  </t>
  </si>
  <si>
    <t>Sociology</t>
  </si>
  <si>
    <t>jinny2008live.com.au</t>
  </si>
  <si>
    <t>Teirney</t>
  </si>
  <si>
    <t>Ros</t>
  </si>
  <si>
    <t>51 Pedder Street, Newtown, TAS 7005</t>
  </si>
  <si>
    <t>ros.thermomix.tas@gmail.com</t>
  </si>
  <si>
    <t>Ralph</t>
  </si>
  <si>
    <t>Type</t>
  </si>
  <si>
    <t>Julian</t>
  </si>
  <si>
    <t>julian_type@hotmail.com</t>
  </si>
  <si>
    <t>O'Brian</t>
  </si>
  <si>
    <t>Kaye</t>
  </si>
  <si>
    <t>Manager Turnbulls</t>
  </si>
  <si>
    <t>peter.obrien@turnbullfunerals.com.au</t>
  </si>
  <si>
    <t>Flaskas</t>
  </si>
  <si>
    <t>Effie</t>
  </si>
  <si>
    <t>eflaskas@outlook.com</t>
  </si>
  <si>
    <t>robincooper@optusnet.com.au</t>
  </si>
  <si>
    <t>Accountant, 3,4</t>
  </si>
  <si>
    <t>Speech Pathology 1,3</t>
  </si>
  <si>
    <t>Nursing Management - Aged Care 3</t>
  </si>
  <si>
    <t>Education-Special  PDG, 1,2,3-s,4 PRID, PHF+7,major donor</t>
  </si>
  <si>
    <t>366 Argyle Street, North Hobart TAS 7000</t>
  </si>
  <si>
    <t>14 Second Ave, Dodges Ferry TAS 7173</t>
  </si>
  <si>
    <t>11 Aberdeen Street, Glebe,TAS 7000</t>
  </si>
  <si>
    <t>7/4a Colville St, Battery Point TAS 7004</t>
  </si>
  <si>
    <t>7/4a Colville St., Battery Point TAS 7004</t>
  </si>
  <si>
    <t>PO Box 64, Moonah TAS 7009</t>
  </si>
  <si>
    <t>93 Swanston Street, Newtown TAS 7008</t>
  </si>
  <si>
    <t>14A Quorn Street, Sandy Bay TAS 7005</t>
  </si>
  <si>
    <t>494Molesworth Road, Molesworth TAS 7140</t>
  </si>
  <si>
    <t>3 Archer St, New Town TAS 7000</t>
  </si>
  <si>
    <t>406 Huon Rd, South Hobart  TAS 7004</t>
  </si>
  <si>
    <t>18 Cressy Street, New town TAS 7008</t>
  </si>
  <si>
    <t>1/2 Pauldon Dr, Sandy Bay TAS 7005</t>
  </si>
  <si>
    <t xml:space="preserve">28 Blair Street, Lutana  TAS 7009 </t>
  </si>
  <si>
    <t>5 Swanston St, New Town TAS 7008</t>
  </si>
  <si>
    <t>14 A Quorn Street, Sandy Bay TAS 7005</t>
  </si>
  <si>
    <t>41 Alwyn Rd, Lenah Valley TAS 7008</t>
  </si>
  <si>
    <t>CAREER, Past offices, Honours</t>
  </si>
  <si>
    <t>UNICEF 1,3</t>
  </si>
  <si>
    <t>46 Feltham Street, North Hobart TAS 7000</t>
  </si>
  <si>
    <t>Paper-making Technical service 3-s</t>
  </si>
  <si>
    <t>Ros's husband</t>
  </si>
  <si>
    <r>
      <t>Secondary Education 1,PDs, 3+</t>
    </r>
    <r>
      <rPr>
        <sz val="8"/>
        <rFont val="Arial"/>
        <family val="2"/>
      </rPr>
      <t>7</t>
    </r>
  </si>
  <si>
    <t>Business Management</t>
  </si>
  <si>
    <t>6 Oakleigh Avenue, Taroona, TAS 7053</t>
  </si>
  <si>
    <t>Bloomfield</t>
  </si>
  <si>
    <t>Louise</t>
  </si>
  <si>
    <t>info@louise.com.au</t>
  </si>
  <si>
    <t>Blakely</t>
  </si>
  <si>
    <t>Jeffrey</t>
  </si>
  <si>
    <t>Hilde</t>
  </si>
  <si>
    <t>11 Wellington Street, North Hobart, TAS 7000</t>
  </si>
  <si>
    <t>dat1.240@hotmail.com</t>
  </si>
  <si>
    <t>De Bruto</t>
  </si>
  <si>
    <t>Air conditioning</t>
  </si>
  <si>
    <t>Emergency medicine</t>
  </si>
  <si>
    <t>hildedebruto@gmail.com</t>
  </si>
  <si>
    <t>Daniels</t>
  </si>
  <si>
    <t>Paul</t>
  </si>
  <si>
    <t>walkabout.pd@gmail.com</t>
  </si>
  <si>
    <t>57B Patrick Street, Hobart, TAS 7000</t>
  </si>
  <si>
    <t>Accountant</t>
  </si>
  <si>
    <t>Hill</t>
  </si>
  <si>
    <t>Marnie</t>
  </si>
  <si>
    <t>Martin</t>
  </si>
  <si>
    <t xml:space="preserve">19 McCann Crescent, Lenah Valley, TAS </t>
  </si>
  <si>
    <t>Information technology</t>
  </si>
  <si>
    <t>marnie_oz@yhoo.com.au</t>
  </si>
  <si>
    <t>Kerrison</t>
  </si>
  <si>
    <t>Jenny's husband</t>
  </si>
  <si>
    <t>C/- Rex's daughter in Launceston</t>
  </si>
  <si>
    <t>38 View Street, Sandy Bay, TAS 7005</t>
  </si>
  <si>
    <t>36 Girraween Street, Craigeburn, VIC 3064</t>
  </si>
  <si>
    <t>0409 363 173</t>
  </si>
  <si>
    <t>Jeff</t>
  </si>
  <si>
    <t>Bernard</t>
  </si>
  <si>
    <t xml:space="preserve">Pryor </t>
  </si>
  <si>
    <t>Electoral Management</t>
  </si>
  <si>
    <t>Law 1,2,3</t>
  </si>
  <si>
    <t>0408 004 840</t>
  </si>
  <si>
    <t>0418 388 164</t>
  </si>
  <si>
    <t>0418 122 020</t>
  </si>
  <si>
    <t>0417 581 618</t>
  </si>
  <si>
    <t>0412 330 238</t>
  </si>
  <si>
    <t xml:space="preserve"> 0408 522 017</t>
  </si>
  <si>
    <t>0458 485 112</t>
  </si>
  <si>
    <t>0428 388 165</t>
  </si>
  <si>
    <t>0412 226 484</t>
  </si>
  <si>
    <t>0466 693 640</t>
  </si>
  <si>
    <t>0417 534 291</t>
  </si>
  <si>
    <t>0449 809 932</t>
  </si>
  <si>
    <t>0429 396 578</t>
  </si>
  <si>
    <t>0439 448 839</t>
  </si>
  <si>
    <t>0467 202 703</t>
  </si>
  <si>
    <t>0438 842 512</t>
  </si>
  <si>
    <t>0419 593 957</t>
  </si>
  <si>
    <t>0400 769 632</t>
  </si>
  <si>
    <t>0407 308 795</t>
  </si>
  <si>
    <t>0438 240 125</t>
  </si>
  <si>
    <t>0415 841 369</t>
  </si>
  <si>
    <t>0409 817 898</t>
  </si>
  <si>
    <t>0429 012 802</t>
  </si>
  <si>
    <t>0418 128 555</t>
  </si>
  <si>
    <t>0409 556 481</t>
  </si>
  <si>
    <t>0417 053 087</t>
  </si>
  <si>
    <t>0400 521 724</t>
  </si>
  <si>
    <t>0408 104 137</t>
  </si>
  <si>
    <t>0408 122 150</t>
  </si>
  <si>
    <t>Fintor</t>
  </si>
  <si>
    <t>Michael</t>
  </si>
  <si>
    <t>0409 315 328</t>
  </si>
  <si>
    <t>13 Browne Street, West Hobart TAS 7000</t>
  </si>
  <si>
    <t>Automobile repairs</t>
  </si>
  <si>
    <t>michael.fintor@gmail.com</t>
  </si>
  <si>
    <t>Holzberger</t>
  </si>
  <si>
    <t>0419 373 923</t>
  </si>
  <si>
    <t>angelaholzberger@hotmail.com</t>
  </si>
  <si>
    <t>Morris</t>
  </si>
  <si>
    <t>Bob</t>
  </si>
  <si>
    <t>0419 551 547</t>
  </si>
  <si>
    <t>9 Prince Regent Place, Huntingfield TAS 7055</t>
  </si>
  <si>
    <t>Aged Care Consultant</t>
  </si>
  <si>
    <t>Real Estate</t>
  </si>
  <si>
    <t>63 Montegu Street, Newtown TAS 7008</t>
  </si>
  <si>
    <t>Financial advisor</t>
  </si>
  <si>
    <t>r.morris100@yahoo.com</t>
  </si>
  <si>
    <t>McGrath</t>
  </si>
  <si>
    <t>Melissa</t>
  </si>
  <si>
    <t>0417 431 201</t>
  </si>
  <si>
    <t>Clinical Hypnosis</t>
  </si>
  <si>
    <t>26 Benjafield Cres, Mt Stuart, TAS 7000</t>
  </si>
  <si>
    <t>melissahmcgrath@gmail.com</t>
  </si>
  <si>
    <t>Anderson</t>
  </si>
  <si>
    <t>0417 561 595</t>
  </si>
  <si>
    <t>575 Nelson Road, Mt Nelson, TAS 7007</t>
  </si>
  <si>
    <t>angry@etspace.net.au</t>
  </si>
  <si>
    <t>Medicine - Infectious diseases  3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</si>
</sst>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/>
      <sz val="11"/>
      <name val="Calibri"/>
      <family val="2"/>
    </font>
    <font>
      <u/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8" fillId="0" borderId="0" xfId="0" applyFont="1"/>
    <xf numFmtId="0" fontId="5" fillId="0" borderId="0" xfId="1" applyAlignment="1" applyProtection="1"/>
    <xf numFmtId="0" fontId="6" fillId="0" borderId="0" xfId="0" applyFont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12" fillId="0" borderId="0" xfId="0" applyFont="1"/>
    <xf numFmtId="0" fontId="1" fillId="0" borderId="0" xfId="0" applyFont="1"/>
    <xf numFmtId="0" fontId="1" fillId="3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quotePrefix="1" applyFont="1" applyBorder="1" applyAlignment="1">
      <alignment horizontal="left"/>
    </xf>
    <xf numFmtId="0" fontId="13" fillId="0" borderId="1" xfId="0" quotePrefix="1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6" fillId="0" borderId="1" xfId="0" quotePrefix="1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3" fillId="0" borderId="0" xfId="0" applyFont="1" applyBorder="1"/>
    <xf numFmtId="0" fontId="3" fillId="0" borderId="0" xfId="0" applyFont="1" applyFill="1"/>
    <xf numFmtId="0" fontId="0" fillId="0" borderId="0" xfId="0" applyFill="1"/>
    <xf numFmtId="0" fontId="6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17" fontId="6" fillId="3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5" fillId="0" borderId="1" xfId="1" applyBorder="1" applyAlignment="1" applyProtection="1">
      <alignment horizontal="left" vertical="center"/>
    </xf>
    <xf numFmtId="0" fontId="5" fillId="0" borderId="1" xfId="1" applyFill="1" applyBorder="1" applyAlignment="1" applyProtection="1">
      <alignment horizontal="left" vertical="center"/>
    </xf>
    <xf numFmtId="0" fontId="5" fillId="0" borderId="1" xfId="1" applyBorder="1" applyAlignment="1" applyProtection="1">
      <alignment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16" fillId="6" borderId="1" xfId="1" applyFont="1" applyFill="1" applyBorder="1" applyAlignment="1" applyProtection="1">
      <alignment horizontal="left" vertical="center"/>
    </xf>
    <xf numFmtId="0" fontId="0" fillId="6" borderId="1" xfId="0" applyFill="1" applyBorder="1" applyAlignment="1">
      <alignment horizontal="center"/>
    </xf>
    <xf numFmtId="17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vertical="center"/>
    </xf>
    <xf numFmtId="0" fontId="8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Fill="1"/>
    <xf numFmtId="0" fontId="6" fillId="0" borderId="1" xfId="0" applyFont="1" applyBorder="1"/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5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361950</xdr:colOff>
      <xdr:row>39</xdr:row>
      <xdr:rowOff>1905</xdr:rowOff>
    </xdr:from>
    <xdr:ext cx="184731" cy="264560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2200275" y="5497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A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horne.hobart@gmail.com" TargetMode="External"/><Relationship Id="rId13" Type="http://schemas.openxmlformats.org/officeDocument/2006/relationships/hyperlink" Target="mailto:heatherem@netspace.net.au" TargetMode="External"/><Relationship Id="rId18" Type="http://schemas.openxmlformats.org/officeDocument/2006/relationships/hyperlink" Target="mailto:ros.thermomix.tas@gmail.com" TargetMode="External"/><Relationship Id="rId26" Type="http://schemas.openxmlformats.org/officeDocument/2006/relationships/hyperlink" Target="mailto:marnie_oz@yhoo.com.au" TargetMode="External"/><Relationship Id="rId3" Type="http://schemas.openxmlformats.org/officeDocument/2006/relationships/hyperlink" Target="mailto:heatherem@netspace.net.au" TargetMode="External"/><Relationship Id="rId21" Type="http://schemas.openxmlformats.org/officeDocument/2006/relationships/hyperlink" Target="mailto:eflaskas@outlook.com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mailto:chris.webster@justice.tas.gov.au" TargetMode="External"/><Relationship Id="rId12" Type="http://schemas.openxmlformats.org/officeDocument/2006/relationships/hyperlink" Target="mailto:dargavilles@bigpond.com" TargetMode="External"/><Relationship Id="rId17" Type="http://schemas.openxmlformats.org/officeDocument/2006/relationships/hyperlink" Target="mailto:tony183@internode.on.net" TargetMode="External"/><Relationship Id="rId25" Type="http://schemas.openxmlformats.org/officeDocument/2006/relationships/hyperlink" Target="mailto:walkabout.pd@gmail.com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mailto:customc@primus.com.au" TargetMode="External"/><Relationship Id="rId16" Type="http://schemas.openxmlformats.org/officeDocument/2006/relationships/hyperlink" Target="https://email.telstra.com/webmail/index-rui.jsp?:cq_csrf_token=undefined&amp;v=1479958955287" TargetMode="External"/><Relationship Id="rId20" Type="http://schemas.openxmlformats.org/officeDocument/2006/relationships/hyperlink" Target="mailto:peter.obrien@turnbullfunerals.com.au" TargetMode="External"/><Relationship Id="rId29" Type="http://schemas.openxmlformats.org/officeDocument/2006/relationships/hyperlink" Target="mailto:angelaholzberger@hotmail.com" TargetMode="External"/><Relationship Id="rId1" Type="http://schemas.openxmlformats.org/officeDocument/2006/relationships/hyperlink" Target="mailto:hellenchambers@jackmanbuilders.com.au" TargetMode="External"/><Relationship Id="rId6" Type="http://schemas.openxmlformats.org/officeDocument/2006/relationships/hyperlink" Target="mailto:veljau1@bigpond.com" TargetMode="External"/><Relationship Id="rId11" Type="http://schemas.openxmlformats.org/officeDocument/2006/relationships/hyperlink" Target="mailto:suze20@live.com.au" TargetMode="External"/><Relationship Id="rId24" Type="http://schemas.openxmlformats.org/officeDocument/2006/relationships/hyperlink" Target="mailto:dat1.240@hotmail.com" TargetMode="External"/><Relationship Id="rId32" Type="http://schemas.openxmlformats.org/officeDocument/2006/relationships/hyperlink" Target="mailto:angry@etspace.net.au" TargetMode="External"/><Relationship Id="rId5" Type="http://schemas.openxmlformats.org/officeDocument/2006/relationships/hyperlink" Target="mailto:hsoh@bigpond.net.au" TargetMode="External"/><Relationship Id="rId15" Type="http://schemas.openxmlformats.org/officeDocument/2006/relationships/hyperlink" Target="mailto:jackbu@jackmanbuilders.com.au" TargetMode="External"/><Relationship Id="rId23" Type="http://schemas.openxmlformats.org/officeDocument/2006/relationships/hyperlink" Target="mailto:info@louise.com.au" TargetMode="External"/><Relationship Id="rId28" Type="http://schemas.openxmlformats.org/officeDocument/2006/relationships/hyperlink" Target="mailto:michael.fintor@gmail.com" TargetMode="External"/><Relationship Id="rId10" Type="http://schemas.openxmlformats.org/officeDocument/2006/relationships/hyperlink" Target="mailto:geoffreywood23@yahoo.com" TargetMode="External"/><Relationship Id="rId19" Type="http://schemas.openxmlformats.org/officeDocument/2006/relationships/hyperlink" Target="mailto:julian_type@hotmail.com" TargetMode="External"/><Relationship Id="rId31" Type="http://schemas.openxmlformats.org/officeDocument/2006/relationships/hyperlink" Target="mailto:melissahmcgrath@gmail.com" TargetMode="External"/><Relationship Id="rId4" Type="http://schemas.openxmlformats.org/officeDocument/2006/relationships/hyperlink" Target="mailto:ironguide@bigpond.com" TargetMode="External"/><Relationship Id="rId9" Type="http://schemas.openxmlformats.org/officeDocument/2006/relationships/hyperlink" Target="mailto:jenny-rexkerrison@bigpond.com" TargetMode="External"/><Relationship Id="rId14" Type="http://schemas.openxmlformats.org/officeDocument/2006/relationships/hyperlink" Target="mailto:ianb1144@gmail.com" TargetMode="External"/><Relationship Id="rId22" Type="http://schemas.openxmlformats.org/officeDocument/2006/relationships/hyperlink" Target="mailto:robincooper@optusnet.com.au" TargetMode="External"/><Relationship Id="rId27" Type="http://schemas.openxmlformats.org/officeDocument/2006/relationships/hyperlink" Target="mailto:hildedebruto@gmail.com" TargetMode="External"/><Relationship Id="rId30" Type="http://schemas.openxmlformats.org/officeDocument/2006/relationships/hyperlink" Target="mailto:r.morris100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activeCell="E4" sqref="E4"/>
    </sheetView>
  </sheetViews>
  <sheetFormatPr defaultRowHeight="12.75"/>
  <sheetData>
    <row r="1" spans="1:8">
      <c r="A1" s="18" t="s">
        <v>148</v>
      </c>
      <c r="B1" s="17"/>
      <c r="C1" s="17"/>
      <c r="D1" s="17"/>
    </row>
    <row r="2" spans="1:8">
      <c r="A2" s="17"/>
      <c r="B2" s="17"/>
      <c r="C2" s="17"/>
      <c r="D2" s="17"/>
    </row>
    <row r="3" spans="1:8" ht="15.75">
      <c r="A3" s="16" t="s">
        <v>146</v>
      </c>
      <c r="B3" s="16"/>
      <c r="C3" s="16"/>
      <c r="D3" s="16"/>
      <c r="E3" s="16" t="s">
        <v>183</v>
      </c>
      <c r="F3" s="16"/>
      <c r="G3" s="16"/>
      <c r="H3" s="16"/>
    </row>
    <row r="4" spans="1:8" ht="15.75">
      <c r="A4" s="16" t="s">
        <v>128</v>
      </c>
      <c r="B4" s="16"/>
      <c r="C4" s="16"/>
      <c r="D4" s="16"/>
      <c r="E4" s="16" t="s">
        <v>181</v>
      </c>
      <c r="F4" s="16"/>
      <c r="G4" s="16"/>
      <c r="H4" s="16"/>
    </row>
    <row r="5" spans="1:8" ht="15.75">
      <c r="A5" s="16" t="s">
        <v>129</v>
      </c>
      <c r="B5" s="16"/>
      <c r="C5" s="16"/>
      <c r="D5" s="16"/>
      <c r="E5" s="16" t="s">
        <v>182</v>
      </c>
      <c r="F5" s="16"/>
      <c r="G5" s="16"/>
      <c r="H5" s="16"/>
    </row>
    <row r="6" spans="1:8" ht="15.75">
      <c r="A6" s="16"/>
      <c r="B6" s="16"/>
      <c r="C6" s="16"/>
      <c r="D6" s="16"/>
      <c r="E6" s="16"/>
      <c r="F6" s="16"/>
      <c r="G6" s="16"/>
      <c r="H6" s="16"/>
    </row>
    <row r="7" spans="1:8" ht="15.75">
      <c r="A7" s="16" t="s">
        <v>145</v>
      </c>
      <c r="B7" s="16"/>
      <c r="C7" s="16"/>
      <c r="D7" s="16"/>
      <c r="E7" s="16"/>
      <c r="F7" s="16"/>
      <c r="G7" s="16"/>
      <c r="H7" s="16"/>
    </row>
    <row r="8" spans="1:8" ht="15.75">
      <c r="A8" s="16" t="s">
        <v>130</v>
      </c>
      <c r="B8" s="16"/>
      <c r="C8" s="16"/>
      <c r="D8" s="16"/>
      <c r="E8" s="16"/>
      <c r="F8" s="16"/>
      <c r="G8" s="16"/>
      <c r="H8" s="16"/>
    </row>
    <row r="9" spans="1:8" ht="15.75">
      <c r="A9" s="16" t="s">
        <v>131</v>
      </c>
      <c r="B9" s="16"/>
      <c r="C9" s="16"/>
      <c r="D9" s="16"/>
      <c r="E9" s="16"/>
      <c r="F9" s="16"/>
      <c r="G9" s="16"/>
      <c r="H9" s="16"/>
    </row>
    <row r="10" spans="1:8" ht="15.75">
      <c r="A10" s="16" t="s">
        <v>132</v>
      </c>
      <c r="B10" s="16"/>
      <c r="C10" s="16"/>
      <c r="D10" s="16"/>
      <c r="E10" s="16"/>
      <c r="F10" s="16"/>
      <c r="G10" s="16"/>
      <c r="H10" s="16"/>
    </row>
    <row r="11" spans="1:8" ht="15.75">
      <c r="A11" s="16"/>
      <c r="B11" s="16"/>
      <c r="C11" s="16"/>
      <c r="D11" s="16"/>
      <c r="E11" s="16"/>
      <c r="F11" s="16"/>
      <c r="G11" s="16"/>
      <c r="H11" s="16"/>
    </row>
    <row r="12" spans="1:8" ht="15.75">
      <c r="A12" s="16" t="s">
        <v>133</v>
      </c>
      <c r="B12" s="16"/>
      <c r="C12" s="16"/>
      <c r="D12" s="16"/>
      <c r="E12" s="16"/>
      <c r="F12" s="16"/>
      <c r="G12" s="16"/>
      <c r="H12" s="16"/>
    </row>
    <row r="13" spans="1:8" ht="15.75">
      <c r="A13" s="16" t="s">
        <v>134</v>
      </c>
      <c r="B13" s="16"/>
      <c r="C13" s="16"/>
      <c r="D13" s="16"/>
      <c r="E13" s="16"/>
      <c r="F13" s="16"/>
      <c r="G13" s="16"/>
      <c r="H13" s="16"/>
    </row>
    <row r="14" spans="1:8" ht="15.75">
      <c r="A14" s="16" t="s">
        <v>135</v>
      </c>
      <c r="B14" s="16"/>
      <c r="C14" s="16"/>
      <c r="D14" s="16"/>
      <c r="E14" s="16"/>
      <c r="F14" s="16"/>
      <c r="G14" s="16"/>
      <c r="H14" s="16"/>
    </row>
    <row r="15" spans="1:8" ht="15.75">
      <c r="A15" s="16"/>
      <c r="B15" s="16"/>
      <c r="C15" s="16"/>
      <c r="D15" s="16"/>
      <c r="E15" s="16"/>
      <c r="F15" s="16"/>
      <c r="G15" s="16"/>
      <c r="H15" s="16"/>
    </row>
    <row r="16" spans="1:8" ht="15.75">
      <c r="A16" s="16" t="s">
        <v>147</v>
      </c>
      <c r="B16" s="16"/>
      <c r="C16" s="16"/>
      <c r="D16" s="16"/>
      <c r="E16" s="16"/>
      <c r="F16" s="16"/>
      <c r="G16" s="16"/>
      <c r="H16" s="16"/>
    </row>
    <row r="17" spans="1:8" ht="15.75">
      <c r="A17" s="16" t="s">
        <v>136</v>
      </c>
      <c r="B17" s="16"/>
      <c r="C17" s="16"/>
      <c r="D17" s="16"/>
      <c r="E17" s="16"/>
      <c r="F17" s="16"/>
      <c r="G17" s="16"/>
      <c r="H17" s="16"/>
    </row>
    <row r="18" spans="1:8" ht="15.75">
      <c r="A18" s="16" t="s">
        <v>137</v>
      </c>
      <c r="B18" s="16"/>
      <c r="C18" s="16"/>
      <c r="D18" s="16"/>
      <c r="E18" s="16"/>
      <c r="F18" s="16"/>
      <c r="G18" s="16"/>
      <c r="H18" s="16"/>
    </row>
    <row r="19" spans="1:8" ht="15.75">
      <c r="A19" s="16"/>
      <c r="B19" s="16"/>
      <c r="C19" s="16"/>
      <c r="D19" s="16"/>
      <c r="E19" s="16"/>
      <c r="F19" s="16"/>
      <c r="G19" s="16"/>
      <c r="H19" s="16"/>
    </row>
    <row r="20" spans="1:8" ht="15.75">
      <c r="A20" s="16" t="s">
        <v>138</v>
      </c>
      <c r="B20" s="16"/>
      <c r="C20" s="16"/>
      <c r="D20" s="16"/>
      <c r="E20" s="16"/>
      <c r="F20" s="16"/>
      <c r="G20" s="16"/>
      <c r="H20" s="16"/>
    </row>
    <row r="21" spans="1:8" ht="15.75">
      <c r="A21" s="16" t="s">
        <v>139</v>
      </c>
      <c r="B21" s="16"/>
      <c r="C21" s="16"/>
      <c r="D21" s="16"/>
      <c r="E21" s="16"/>
      <c r="F21" s="16"/>
      <c r="G21" s="16"/>
      <c r="H21" s="16"/>
    </row>
    <row r="22" spans="1:8" ht="15.75">
      <c r="A22" s="16" t="s">
        <v>140</v>
      </c>
      <c r="B22" s="16"/>
      <c r="C22" s="16"/>
      <c r="D22" s="16"/>
      <c r="E22" s="16"/>
      <c r="F22" s="16"/>
      <c r="G22" s="16"/>
      <c r="H22" s="16"/>
    </row>
    <row r="23" spans="1:8" ht="15.75">
      <c r="A23" s="16"/>
      <c r="B23" s="16"/>
      <c r="C23" s="16"/>
      <c r="D23" s="16"/>
      <c r="E23" s="16"/>
      <c r="F23" s="16"/>
      <c r="G23" s="16"/>
      <c r="H23" s="16"/>
    </row>
    <row r="24" spans="1:8" ht="15.75">
      <c r="A24" s="16" t="s">
        <v>156</v>
      </c>
      <c r="B24" s="16"/>
      <c r="C24" s="16"/>
      <c r="D24" s="16"/>
      <c r="E24" s="16"/>
      <c r="F24" s="16"/>
      <c r="G24" s="16"/>
      <c r="H24" s="16"/>
    </row>
    <row r="25" spans="1:8" ht="15.75">
      <c r="A25" s="16" t="s">
        <v>141</v>
      </c>
      <c r="B25" s="16"/>
      <c r="C25" s="16"/>
      <c r="D25" s="16"/>
      <c r="E25" s="16"/>
      <c r="F25" s="16"/>
      <c r="G25" s="16"/>
      <c r="H25" s="16"/>
    </row>
    <row r="26" spans="1:8" ht="15.75">
      <c r="A26" s="16" t="s">
        <v>159</v>
      </c>
      <c r="B26" s="16"/>
      <c r="C26" s="16"/>
      <c r="D26" s="16"/>
      <c r="E26" s="16"/>
      <c r="F26" s="16"/>
      <c r="G26" s="16"/>
      <c r="H26" s="16"/>
    </row>
    <row r="27" spans="1:8" ht="15.75">
      <c r="A27" s="16" t="s">
        <v>157</v>
      </c>
      <c r="B27" s="16"/>
      <c r="C27" s="16"/>
      <c r="D27" s="16"/>
      <c r="E27" s="16"/>
      <c r="F27" s="16"/>
      <c r="G27" s="16"/>
      <c r="H27" s="16"/>
    </row>
    <row r="28" spans="1:8" ht="15.75">
      <c r="A28" s="16" t="s">
        <v>158</v>
      </c>
      <c r="B28" s="16"/>
      <c r="C28" s="16"/>
      <c r="D28" s="16"/>
      <c r="E28" s="16"/>
      <c r="F28" s="16"/>
      <c r="G28" s="16"/>
      <c r="H28" s="16"/>
    </row>
    <row r="29" spans="1:8" ht="15.75">
      <c r="A29" s="16"/>
      <c r="B29" s="16"/>
      <c r="C29" s="16"/>
      <c r="D29" s="16"/>
      <c r="E29" s="16"/>
      <c r="F29" s="16"/>
      <c r="G29" s="16"/>
      <c r="H29" s="16"/>
    </row>
    <row r="30" spans="1:8" ht="15.75">
      <c r="A30" s="16" t="s">
        <v>142</v>
      </c>
      <c r="B30" s="16"/>
      <c r="C30" s="16"/>
      <c r="D30" s="16"/>
      <c r="E30" s="16"/>
      <c r="F30" s="16"/>
      <c r="G30" s="16"/>
      <c r="H30" s="16"/>
    </row>
    <row r="31" spans="1:8" ht="15.75">
      <c r="A31" s="16" t="s">
        <v>143</v>
      </c>
      <c r="B31" s="16"/>
      <c r="C31" s="16"/>
      <c r="D31" s="16"/>
      <c r="E31" s="16"/>
      <c r="F31" s="16"/>
      <c r="G31" s="16"/>
      <c r="H31" s="16"/>
    </row>
    <row r="32" spans="1:8" ht="15.75">
      <c r="A32" s="16" t="s">
        <v>144</v>
      </c>
      <c r="B32" s="16"/>
      <c r="C32" s="16"/>
      <c r="D32" s="16"/>
      <c r="E32" s="16"/>
      <c r="F32" s="16"/>
      <c r="G32" s="16"/>
      <c r="H32" s="16"/>
    </row>
    <row r="33" spans="1:8" ht="15.75">
      <c r="A33" s="16" t="s">
        <v>180</v>
      </c>
      <c r="B33" s="16"/>
      <c r="C33" s="16"/>
      <c r="D33" s="16"/>
      <c r="E33" s="16"/>
      <c r="F33" s="16"/>
      <c r="G33" s="16"/>
      <c r="H33" s="16"/>
    </row>
    <row r="34" spans="1:8" ht="15.75">
      <c r="A34" s="16"/>
      <c r="B34" s="16"/>
      <c r="C34" s="16"/>
      <c r="D34" s="16"/>
      <c r="E34" s="16"/>
      <c r="F34" s="16"/>
      <c r="G34" s="16"/>
      <c r="H34" s="16"/>
    </row>
    <row r="35" spans="1:8" ht="15.75">
      <c r="A35" s="16" t="s">
        <v>149</v>
      </c>
      <c r="B35" s="16"/>
      <c r="C35" s="16"/>
      <c r="D35" s="16"/>
      <c r="E35" s="16"/>
      <c r="F35" s="16"/>
      <c r="G35" s="16"/>
      <c r="H35" s="16"/>
    </row>
    <row r="36" spans="1:8" ht="15.75">
      <c r="A36" s="16" t="s">
        <v>150</v>
      </c>
      <c r="B36" s="16"/>
      <c r="C36" s="16"/>
      <c r="D36" s="16"/>
      <c r="E36" s="16"/>
      <c r="F36" s="16"/>
      <c r="G36" s="16"/>
      <c r="H36" s="16"/>
    </row>
    <row r="37" spans="1:8" ht="15.75">
      <c r="A37" s="16" t="s">
        <v>151</v>
      </c>
      <c r="B37" s="16"/>
      <c r="C37" s="16"/>
      <c r="D37" s="16"/>
      <c r="E37" s="16"/>
      <c r="F37" s="16"/>
      <c r="G37" s="16"/>
      <c r="H37" s="16"/>
    </row>
    <row r="38" spans="1:8" ht="15.75">
      <c r="A38" s="16"/>
      <c r="B38" s="16"/>
      <c r="C38" s="16"/>
      <c r="D38" s="16"/>
      <c r="E38" s="16"/>
      <c r="F38" s="16"/>
      <c r="G38" s="16"/>
      <c r="H38" s="16"/>
    </row>
    <row r="39" spans="1:8" ht="15.75">
      <c r="A39" s="16" t="s">
        <v>154</v>
      </c>
      <c r="B39" s="16"/>
      <c r="C39" s="16"/>
      <c r="D39" s="16"/>
      <c r="E39" s="16"/>
      <c r="F39" s="16"/>
      <c r="G39" s="16"/>
      <c r="H39" s="16"/>
    </row>
    <row r="40" spans="1:8" ht="15.75">
      <c r="A40" s="16" t="s">
        <v>152</v>
      </c>
      <c r="B40" s="16"/>
      <c r="C40" s="16"/>
      <c r="D40" s="16"/>
      <c r="E40" s="16"/>
      <c r="F40" s="16"/>
      <c r="G40" s="16"/>
      <c r="H40" s="16"/>
    </row>
    <row r="41" spans="1:8" ht="15.75">
      <c r="A41" s="16" t="s">
        <v>153</v>
      </c>
      <c r="B41" s="16"/>
      <c r="C41" s="16"/>
      <c r="D41" s="16"/>
      <c r="E41" s="16"/>
      <c r="F41" s="16"/>
      <c r="G41" s="16"/>
      <c r="H41" s="16"/>
    </row>
    <row r="42" spans="1:8" ht="15.75">
      <c r="A42" s="15"/>
      <c r="B42" s="16"/>
      <c r="C42" s="16"/>
      <c r="D42" s="16"/>
      <c r="E42" s="16"/>
      <c r="F42" s="16"/>
      <c r="G42" s="16"/>
      <c r="H42" s="16"/>
    </row>
    <row r="43" spans="1:8" ht="15.75">
      <c r="A43" s="15" t="s">
        <v>160</v>
      </c>
      <c r="B43" s="16"/>
      <c r="C43" s="16"/>
      <c r="D43" s="16"/>
      <c r="E43" s="16"/>
      <c r="F43" s="16"/>
      <c r="G43" s="16"/>
      <c r="H43" s="16"/>
    </row>
    <row r="44" spans="1:8" ht="15.75">
      <c r="A44" s="16" t="s">
        <v>155</v>
      </c>
      <c r="B44" s="16"/>
      <c r="C44" s="16"/>
      <c r="D44" s="16"/>
      <c r="E44" s="16"/>
      <c r="F44" s="16"/>
      <c r="G44" s="16"/>
      <c r="H44" s="16"/>
    </row>
    <row r="47" spans="1:8" ht="15.75">
      <c r="A47" s="15"/>
    </row>
    <row r="48" spans="1:8" ht="15.75">
      <c r="A48" s="15"/>
    </row>
    <row r="52" spans="1:1" ht="15.75">
      <c r="A52" s="15"/>
    </row>
    <row r="53" spans="1:1" ht="15.75">
      <c r="A53" s="15"/>
    </row>
  </sheetData>
  <phoneticPr fontId="1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Layout" topLeftCell="A2" zoomScaleNormal="100" workbookViewId="0">
      <selection activeCell="A2" sqref="A2:A36"/>
    </sheetView>
  </sheetViews>
  <sheetFormatPr defaultRowHeight="12.75"/>
  <cols>
    <col min="1" max="1" width="6.28515625" style="4" customWidth="1"/>
    <col min="2" max="2" width="12.7109375" style="66" customWidth="1"/>
    <col min="3" max="3" width="8.5703125" style="66" customWidth="1"/>
    <col min="4" max="4" width="8" style="66" customWidth="1"/>
    <col min="5" max="5" width="11" style="52" customWidth="1"/>
    <col min="6" max="6" width="9.5703125" style="52" customWidth="1"/>
    <col min="7" max="7" width="14.5703125" style="93" customWidth="1"/>
    <col min="8" max="8" width="38.7109375" style="45" customWidth="1"/>
    <col min="9" max="9" width="32" style="67" customWidth="1"/>
    <col min="10" max="10" width="36" style="67" customWidth="1"/>
    <col min="11" max="11" width="41.7109375" customWidth="1"/>
  </cols>
  <sheetData>
    <row r="1" spans="1:12" s="1" customFormat="1" ht="20.100000000000001" customHeight="1">
      <c r="A1" s="13" t="s">
        <v>99</v>
      </c>
      <c r="B1" s="46" t="s">
        <v>0</v>
      </c>
      <c r="C1" s="46" t="s">
        <v>1</v>
      </c>
      <c r="D1" s="46" t="s">
        <v>2</v>
      </c>
      <c r="E1" s="46" t="s">
        <v>3</v>
      </c>
      <c r="F1" s="46" t="s">
        <v>63</v>
      </c>
      <c r="G1" s="89" t="s">
        <v>64</v>
      </c>
      <c r="H1" s="36" t="s">
        <v>34</v>
      </c>
      <c r="I1" s="46" t="s">
        <v>248</v>
      </c>
      <c r="J1" s="68" t="s">
        <v>94</v>
      </c>
    </row>
    <row r="2" spans="1:12">
      <c r="A2" s="99">
        <v>1</v>
      </c>
      <c r="B2" s="38" t="s">
        <v>343</v>
      </c>
      <c r="C2" s="38" t="s">
        <v>79</v>
      </c>
      <c r="D2" s="98"/>
      <c r="E2" s="100">
        <v>62241191</v>
      </c>
      <c r="F2" s="100"/>
      <c r="G2" s="47" t="s">
        <v>344</v>
      </c>
      <c r="H2" s="37" t="s">
        <v>345</v>
      </c>
      <c r="I2" s="53" t="s">
        <v>347</v>
      </c>
      <c r="J2" s="69" t="s">
        <v>346</v>
      </c>
    </row>
    <row r="3" spans="1:12" s="33" customFormat="1" ht="12.75" customHeight="1">
      <c r="A3" s="84">
        <v>2</v>
      </c>
      <c r="B3" s="85" t="s">
        <v>259</v>
      </c>
      <c r="C3" s="85" t="s">
        <v>260</v>
      </c>
      <c r="D3" s="85" t="s">
        <v>261</v>
      </c>
      <c r="E3" s="55"/>
      <c r="F3" s="55"/>
      <c r="G3" s="90" t="s">
        <v>290</v>
      </c>
      <c r="H3" s="88" t="s">
        <v>262</v>
      </c>
      <c r="I3" s="85" t="s">
        <v>265</v>
      </c>
      <c r="J3" s="70" t="s">
        <v>263</v>
      </c>
    </row>
    <row r="4" spans="1:12" s="33" customFormat="1" ht="12.75" customHeight="1">
      <c r="A4" s="99">
        <v>3</v>
      </c>
      <c r="B4" s="86" t="s">
        <v>256</v>
      </c>
      <c r="C4" s="86" t="s">
        <v>257</v>
      </c>
      <c r="D4" s="85" t="s">
        <v>269</v>
      </c>
      <c r="E4" s="85"/>
      <c r="F4" s="55">
        <v>62316886</v>
      </c>
      <c r="G4" s="90" t="s">
        <v>291</v>
      </c>
      <c r="H4" s="87" t="s">
        <v>271</v>
      </c>
      <c r="I4" s="85" t="s">
        <v>272</v>
      </c>
      <c r="J4" s="70" t="s">
        <v>258</v>
      </c>
    </row>
    <row r="5" spans="1:12" ht="12.75" customHeight="1">
      <c r="A5" s="84">
        <v>4</v>
      </c>
      <c r="B5" s="38" t="s">
        <v>39</v>
      </c>
      <c r="C5" s="38" t="s">
        <v>40</v>
      </c>
      <c r="D5" s="38" t="s">
        <v>41</v>
      </c>
      <c r="E5" s="50">
        <v>62283152</v>
      </c>
      <c r="F5" s="50">
        <v>62289731</v>
      </c>
      <c r="G5" s="47" t="s">
        <v>292</v>
      </c>
      <c r="H5" s="37" t="s">
        <v>104</v>
      </c>
      <c r="I5" s="38" t="s">
        <v>201</v>
      </c>
      <c r="J5" s="69" t="s">
        <v>96</v>
      </c>
      <c r="K5" s="2"/>
    </row>
    <row r="6" spans="1:12" ht="12.75" customHeight="1">
      <c r="A6" s="99">
        <v>5</v>
      </c>
      <c r="B6" s="38" t="s">
        <v>39</v>
      </c>
      <c r="C6" s="38" t="s">
        <v>41</v>
      </c>
      <c r="D6" s="38" t="s">
        <v>40</v>
      </c>
      <c r="E6" s="50">
        <v>62283152</v>
      </c>
      <c r="F6" s="50">
        <v>62289731</v>
      </c>
      <c r="G6" s="47" t="s">
        <v>317</v>
      </c>
      <c r="H6" s="37" t="s">
        <v>84</v>
      </c>
      <c r="I6" s="38" t="s">
        <v>202</v>
      </c>
      <c r="J6" s="69" t="s">
        <v>97</v>
      </c>
      <c r="K6" s="2"/>
    </row>
    <row r="7" spans="1:12" ht="12.75" customHeight="1">
      <c r="A7" s="84">
        <v>6</v>
      </c>
      <c r="B7" s="38" t="s">
        <v>80</v>
      </c>
      <c r="C7" s="38" t="s">
        <v>81</v>
      </c>
      <c r="D7" s="38" t="s">
        <v>82</v>
      </c>
      <c r="E7" s="50">
        <v>62781929</v>
      </c>
      <c r="F7" s="50"/>
      <c r="G7" s="47" t="s">
        <v>293</v>
      </c>
      <c r="H7" s="37" t="s">
        <v>83</v>
      </c>
      <c r="I7" s="38" t="s">
        <v>227</v>
      </c>
      <c r="J7" s="98" t="s">
        <v>125</v>
      </c>
      <c r="K7" s="2"/>
    </row>
    <row r="8" spans="1:12" ht="12.75" customHeight="1">
      <c r="A8" s="99">
        <v>7</v>
      </c>
      <c r="B8" s="38" t="s">
        <v>10</v>
      </c>
      <c r="C8" s="38" t="s">
        <v>36</v>
      </c>
      <c r="D8" s="38" t="s">
        <v>37</v>
      </c>
      <c r="E8" s="50">
        <v>62788136</v>
      </c>
      <c r="F8" s="50">
        <v>62343595</v>
      </c>
      <c r="G8" s="47" t="s">
        <v>294</v>
      </c>
      <c r="H8" s="37" t="s">
        <v>250</v>
      </c>
      <c r="I8" s="38" t="s">
        <v>57</v>
      </c>
      <c r="J8" s="69" t="s">
        <v>46</v>
      </c>
      <c r="K8" s="2"/>
    </row>
    <row r="9" spans="1:12" ht="12.75" customHeight="1">
      <c r="A9" s="84">
        <v>8</v>
      </c>
      <c r="B9" s="38" t="s">
        <v>110</v>
      </c>
      <c r="C9" s="38" t="s">
        <v>111</v>
      </c>
      <c r="D9" s="38" t="s">
        <v>112</v>
      </c>
      <c r="E9" s="50">
        <v>62319528</v>
      </c>
      <c r="F9" s="50" t="s">
        <v>114</v>
      </c>
      <c r="G9" s="47" t="s">
        <v>295</v>
      </c>
      <c r="H9" s="38" t="s">
        <v>231</v>
      </c>
      <c r="I9" s="38" t="s">
        <v>251</v>
      </c>
      <c r="J9" s="69" t="s">
        <v>113</v>
      </c>
      <c r="K9" s="2"/>
    </row>
    <row r="10" spans="1:12" ht="12.75" customHeight="1">
      <c r="A10" s="99">
        <v>9</v>
      </c>
      <c r="B10" s="38" t="s">
        <v>51</v>
      </c>
      <c r="C10" s="53" t="s">
        <v>52</v>
      </c>
      <c r="D10" s="53" t="s">
        <v>53</v>
      </c>
      <c r="E10" s="50" t="s">
        <v>54</v>
      </c>
      <c r="F10" s="50">
        <v>62369422</v>
      </c>
      <c r="G10" s="47" t="s">
        <v>296</v>
      </c>
      <c r="H10" s="37" t="s">
        <v>232</v>
      </c>
      <c r="I10" s="38" t="s">
        <v>95</v>
      </c>
      <c r="J10" s="69" t="s">
        <v>226</v>
      </c>
      <c r="K10" s="2"/>
    </row>
    <row r="11" spans="1:12" ht="12.75" customHeight="1">
      <c r="A11" s="84">
        <v>10</v>
      </c>
      <c r="B11" s="38" t="s">
        <v>268</v>
      </c>
      <c r="C11" s="53" t="s">
        <v>269</v>
      </c>
      <c r="D11" s="53" t="s">
        <v>257</v>
      </c>
      <c r="E11" s="50"/>
      <c r="F11" s="50">
        <v>62316886</v>
      </c>
      <c r="G11" s="47" t="s">
        <v>297</v>
      </c>
      <c r="H11" s="37" t="s">
        <v>271</v>
      </c>
      <c r="I11" s="38" t="s">
        <v>277</v>
      </c>
      <c r="J11" s="69" t="s">
        <v>270</v>
      </c>
      <c r="K11" s="2"/>
    </row>
    <row r="12" spans="1:12" ht="12.75" customHeight="1">
      <c r="A12" s="99">
        <v>11</v>
      </c>
      <c r="B12" s="53" t="s">
        <v>88</v>
      </c>
      <c r="C12" s="53" t="s">
        <v>89</v>
      </c>
      <c r="D12" s="53" t="s">
        <v>90</v>
      </c>
      <c r="E12" s="50">
        <v>62310404</v>
      </c>
      <c r="F12" s="50" t="s">
        <v>114</v>
      </c>
      <c r="G12" s="47" t="s">
        <v>298</v>
      </c>
      <c r="H12" s="37" t="s">
        <v>233</v>
      </c>
      <c r="I12" s="38" t="s">
        <v>59</v>
      </c>
      <c r="J12" s="69" t="s">
        <v>93</v>
      </c>
      <c r="K12" s="2"/>
    </row>
    <row r="13" spans="1:12" s="33" customFormat="1" ht="12.75" customHeight="1">
      <c r="A13" s="84">
        <v>12</v>
      </c>
      <c r="B13" s="86" t="s">
        <v>264</v>
      </c>
      <c r="C13" s="94" t="s">
        <v>261</v>
      </c>
      <c r="D13" s="85" t="s">
        <v>260</v>
      </c>
      <c r="E13" s="85"/>
      <c r="F13" s="55"/>
      <c r="G13" s="90" t="s">
        <v>299</v>
      </c>
      <c r="H13" s="88" t="s">
        <v>262</v>
      </c>
      <c r="I13" s="85" t="s">
        <v>266</v>
      </c>
      <c r="J13" s="70" t="s">
        <v>267</v>
      </c>
    </row>
    <row r="14" spans="1:12" ht="12.75" customHeight="1">
      <c r="A14" s="99">
        <v>13</v>
      </c>
      <c r="B14" s="38" t="s">
        <v>43</v>
      </c>
      <c r="C14" s="38" t="s">
        <v>35</v>
      </c>
      <c r="D14" s="38" t="s">
        <v>36</v>
      </c>
      <c r="E14" s="50">
        <v>62920711</v>
      </c>
      <c r="F14" s="50">
        <v>62920711</v>
      </c>
      <c r="G14" s="47" t="s">
        <v>300</v>
      </c>
      <c r="H14" s="37" t="s">
        <v>234</v>
      </c>
      <c r="I14" s="38" t="s">
        <v>106</v>
      </c>
      <c r="J14" s="69" t="s">
        <v>58</v>
      </c>
      <c r="K14" s="2"/>
      <c r="L14" s="8"/>
    </row>
    <row r="15" spans="1:12" ht="12.75" customHeight="1">
      <c r="A15" s="84">
        <v>14</v>
      </c>
      <c r="B15" s="38" t="s">
        <v>43</v>
      </c>
      <c r="C15" s="38" t="s">
        <v>36</v>
      </c>
      <c r="D15" s="38" t="s">
        <v>35</v>
      </c>
      <c r="E15" s="50">
        <v>62920711</v>
      </c>
      <c r="F15" s="50">
        <v>62920711</v>
      </c>
      <c r="G15" s="47" t="s">
        <v>300</v>
      </c>
      <c r="H15" s="37" t="s">
        <v>235</v>
      </c>
      <c r="I15" s="38" t="s">
        <v>228</v>
      </c>
      <c r="J15" s="69" t="s">
        <v>58</v>
      </c>
      <c r="K15" s="2"/>
      <c r="L15" s="8"/>
    </row>
    <row r="16" spans="1:12" ht="12.75" customHeight="1">
      <c r="A16" s="99">
        <v>15</v>
      </c>
      <c r="B16" s="38" t="s">
        <v>319</v>
      </c>
      <c r="C16" s="38" t="s">
        <v>320</v>
      </c>
      <c r="D16" s="38"/>
      <c r="E16" s="50">
        <v>62315328</v>
      </c>
      <c r="F16" s="50"/>
      <c r="G16" s="47" t="s">
        <v>321</v>
      </c>
      <c r="H16" s="37" t="s">
        <v>322</v>
      </c>
      <c r="I16" s="38" t="s">
        <v>323</v>
      </c>
      <c r="J16" s="69" t="s">
        <v>324</v>
      </c>
      <c r="K16" s="2"/>
      <c r="L16" s="8"/>
    </row>
    <row r="17" spans="1:12" s="34" customFormat="1" ht="12.75" customHeight="1">
      <c r="A17" s="84">
        <v>16</v>
      </c>
      <c r="B17" s="54" t="s">
        <v>223</v>
      </c>
      <c r="C17" s="54" t="s">
        <v>224</v>
      </c>
      <c r="D17" s="54"/>
      <c r="E17" s="55"/>
      <c r="F17" s="55"/>
      <c r="G17" s="90" t="s">
        <v>301</v>
      </c>
      <c r="H17" s="39" t="s">
        <v>236</v>
      </c>
      <c r="I17" s="54" t="s">
        <v>254</v>
      </c>
      <c r="J17" s="70" t="s">
        <v>225</v>
      </c>
      <c r="K17" s="33"/>
    </row>
    <row r="18" spans="1:12" ht="12.75" customHeight="1">
      <c r="A18" s="99">
        <v>17</v>
      </c>
      <c r="B18" s="38" t="s">
        <v>12</v>
      </c>
      <c r="C18" s="38" t="s">
        <v>5</v>
      </c>
      <c r="D18" s="38"/>
      <c r="E18" s="50"/>
      <c r="F18" s="50" t="s">
        <v>114</v>
      </c>
      <c r="G18" s="47" t="s">
        <v>302</v>
      </c>
      <c r="H18" s="37" t="s">
        <v>237</v>
      </c>
      <c r="I18" s="54" t="s">
        <v>117</v>
      </c>
      <c r="J18" s="69" t="s">
        <v>47</v>
      </c>
      <c r="K18" s="2"/>
    </row>
    <row r="19" spans="1:12" ht="12.75" customHeight="1">
      <c r="A19" s="84">
        <v>18</v>
      </c>
      <c r="B19" s="38" t="s">
        <v>273</v>
      </c>
      <c r="C19" s="38" t="s">
        <v>274</v>
      </c>
      <c r="D19" s="38" t="s">
        <v>275</v>
      </c>
      <c r="E19" s="50">
        <v>62280858</v>
      </c>
      <c r="F19" s="50">
        <v>62310400</v>
      </c>
      <c r="G19" s="47" t="s">
        <v>303</v>
      </c>
      <c r="H19" s="37" t="s">
        <v>276</v>
      </c>
      <c r="I19" s="54" t="s">
        <v>333</v>
      </c>
      <c r="J19" s="69" t="s">
        <v>278</v>
      </c>
      <c r="K19" s="2"/>
    </row>
    <row r="20" spans="1:12" ht="12.75" customHeight="1">
      <c r="A20" s="99">
        <v>19</v>
      </c>
      <c r="B20" s="38" t="s">
        <v>325</v>
      </c>
      <c r="C20" s="38" t="s">
        <v>28</v>
      </c>
      <c r="D20" s="38"/>
      <c r="E20" s="50"/>
      <c r="F20" s="50"/>
      <c r="G20" s="47" t="s">
        <v>326</v>
      </c>
      <c r="H20" s="37" t="s">
        <v>331</v>
      </c>
      <c r="I20" s="54" t="s">
        <v>332</v>
      </c>
      <c r="J20" s="69" t="s">
        <v>327</v>
      </c>
      <c r="K20" s="2"/>
    </row>
    <row r="21" spans="1:12" ht="12.75" customHeight="1">
      <c r="A21" s="84">
        <v>20</v>
      </c>
      <c r="B21" s="83" t="s">
        <v>208</v>
      </c>
      <c r="C21" s="38" t="s">
        <v>75</v>
      </c>
      <c r="D21" s="38" t="s">
        <v>74</v>
      </c>
      <c r="E21" s="50">
        <v>62285490</v>
      </c>
      <c r="F21" s="50"/>
      <c r="G21" s="47" t="s">
        <v>304</v>
      </c>
      <c r="H21" s="37" t="s">
        <v>238</v>
      </c>
      <c r="I21" s="81" t="s">
        <v>209</v>
      </c>
      <c r="J21" s="71" t="s">
        <v>210</v>
      </c>
      <c r="K21" s="2"/>
    </row>
    <row r="22" spans="1:12" ht="12.75" customHeight="1">
      <c r="A22" s="99">
        <v>21</v>
      </c>
      <c r="B22" s="53" t="s">
        <v>70</v>
      </c>
      <c r="C22" s="53" t="s">
        <v>60</v>
      </c>
      <c r="D22" s="53" t="s">
        <v>14</v>
      </c>
      <c r="E22" s="50">
        <v>62250083</v>
      </c>
      <c r="F22" s="50" t="s">
        <v>114</v>
      </c>
      <c r="G22" s="47" t="s">
        <v>307</v>
      </c>
      <c r="H22" s="37" t="s">
        <v>61</v>
      </c>
      <c r="I22" s="82" t="s">
        <v>124</v>
      </c>
      <c r="J22" s="69" t="s">
        <v>73</v>
      </c>
      <c r="K22" s="2"/>
      <c r="L22" s="8"/>
    </row>
    <row r="23" spans="1:12" ht="12.75" customHeight="1">
      <c r="A23" s="84">
        <v>22</v>
      </c>
      <c r="B23" s="38" t="s">
        <v>85</v>
      </c>
      <c r="C23" s="38" t="s">
        <v>86</v>
      </c>
      <c r="D23" s="38"/>
      <c r="E23" s="50" t="s">
        <v>114</v>
      </c>
      <c r="F23" s="50" t="s">
        <v>114</v>
      </c>
      <c r="G23" s="47" t="s">
        <v>318</v>
      </c>
      <c r="H23" s="37" t="s">
        <v>92</v>
      </c>
      <c r="I23" s="81" t="s">
        <v>59</v>
      </c>
      <c r="J23" s="71" t="s">
        <v>87</v>
      </c>
      <c r="K23" s="2"/>
      <c r="L23" s="8"/>
    </row>
    <row r="24" spans="1:12" ht="12.75" customHeight="1">
      <c r="A24" s="99">
        <v>23</v>
      </c>
      <c r="B24" s="38" t="s">
        <v>13</v>
      </c>
      <c r="C24" s="38" t="s">
        <v>14</v>
      </c>
      <c r="D24" s="38" t="s">
        <v>15</v>
      </c>
      <c r="E24" s="50" t="s">
        <v>114</v>
      </c>
      <c r="F24" s="50" t="s">
        <v>114</v>
      </c>
      <c r="G24" s="47" t="s">
        <v>308</v>
      </c>
      <c r="H24" s="37" t="s">
        <v>240</v>
      </c>
      <c r="I24" s="38" t="s">
        <v>48</v>
      </c>
      <c r="J24" s="69" t="s">
        <v>107</v>
      </c>
      <c r="K24" s="2"/>
      <c r="L24" s="8"/>
    </row>
    <row r="25" spans="1:12" ht="12.75" customHeight="1">
      <c r="A25" s="84">
        <v>24</v>
      </c>
      <c r="B25" s="38" t="s">
        <v>337</v>
      </c>
      <c r="C25" s="38" t="s">
        <v>338</v>
      </c>
      <c r="D25" s="38"/>
      <c r="E25" s="50"/>
      <c r="F25" s="50"/>
      <c r="G25" s="47" t="s">
        <v>339</v>
      </c>
      <c r="H25" s="37" t="s">
        <v>341</v>
      </c>
      <c r="I25" s="38" t="s">
        <v>340</v>
      </c>
      <c r="J25" s="69" t="s">
        <v>342</v>
      </c>
      <c r="K25" s="2"/>
      <c r="L25" s="8"/>
    </row>
    <row r="26" spans="1:12" ht="12.75" customHeight="1">
      <c r="A26" s="99">
        <v>25</v>
      </c>
      <c r="B26" s="38" t="s">
        <v>328</v>
      </c>
      <c r="C26" s="38" t="s">
        <v>329</v>
      </c>
      <c r="D26" s="38"/>
      <c r="E26" s="50"/>
      <c r="F26" s="50"/>
      <c r="G26" s="47" t="s">
        <v>330</v>
      </c>
      <c r="H26" s="37" t="s">
        <v>334</v>
      </c>
      <c r="I26" s="38" t="s">
        <v>335</v>
      </c>
      <c r="J26" s="69" t="s">
        <v>336</v>
      </c>
      <c r="K26" s="2"/>
      <c r="L26" s="8"/>
    </row>
    <row r="27" spans="1:12" ht="12.75" customHeight="1">
      <c r="A27" s="84">
        <v>26</v>
      </c>
      <c r="B27" s="38" t="s">
        <v>219</v>
      </c>
      <c r="C27" s="38" t="s">
        <v>90</v>
      </c>
      <c r="D27" s="38" t="s">
        <v>220</v>
      </c>
      <c r="E27" s="50"/>
      <c r="F27" s="50">
        <v>62344711</v>
      </c>
      <c r="G27" s="47" t="s">
        <v>305</v>
      </c>
      <c r="H27" s="37" t="s">
        <v>239</v>
      </c>
      <c r="I27" s="81" t="s">
        <v>221</v>
      </c>
      <c r="J27" s="71" t="s">
        <v>222</v>
      </c>
      <c r="K27" s="2"/>
      <c r="L27" s="8"/>
    </row>
    <row r="28" spans="1:12" ht="12.75" customHeight="1">
      <c r="A28" s="99">
        <v>27</v>
      </c>
      <c r="B28" s="38" t="s">
        <v>16</v>
      </c>
      <c r="C28" s="38" t="s">
        <v>17</v>
      </c>
      <c r="D28" s="38" t="s">
        <v>18</v>
      </c>
      <c r="E28" s="50" t="s">
        <v>19</v>
      </c>
      <c r="F28" s="50">
        <v>62231702</v>
      </c>
      <c r="G28" s="47" t="s">
        <v>306</v>
      </c>
      <c r="H28" s="37" t="s">
        <v>241</v>
      </c>
      <c r="I28" s="38" t="s">
        <v>72</v>
      </c>
      <c r="J28" s="69" t="s">
        <v>49</v>
      </c>
      <c r="K28" s="2"/>
      <c r="L28" s="8"/>
    </row>
    <row r="29" spans="1:12" ht="12.75" customHeight="1">
      <c r="A29" s="84">
        <v>28</v>
      </c>
      <c r="B29" s="38" t="s">
        <v>20</v>
      </c>
      <c r="C29" s="38" t="s">
        <v>22</v>
      </c>
      <c r="D29" s="38" t="s">
        <v>21</v>
      </c>
      <c r="E29" s="50" t="s">
        <v>114</v>
      </c>
      <c r="F29" s="50" t="s">
        <v>114</v>
      </c>
      <c r="G29" s="47" t="s">
        <v>109</v>
      </c>
      <c r="H29" s="38" t="s">
        <v>242</v>
      </c>
      <c r="I29" s="56" t="s">
        <v>229</v>
      </c>
      <c r="J29" s="71" t="s">
        <v>126</v>
      </c>
      <c r="K29" s="32"/>
      <c r="L29" s="8"/>
    </row>
    <row r="30" spans="1:12" ht="12.75" customHeight="1">
      <c r="A30" s="99">
        <v>29</v>
      </c>
      <c r="B30" s="38" t="s">
        <v>211</v>
      </c>
      <c r="C30" s="38" t="s">
        <v>212</v>
      </c>
      <c r="D30" s="38" t="s">
        <v>215</v>
      </c>
      <c r="E30" s="50"/>
      <c r="F30" s="50"/>
      <c r="G30" s="47" t="s">
        <v>309</v>
      </c>
      <c r="H30" s="38" t="s">
        <v>213</v>
      </c>
      <c r="I30" s="81" t="s">
        <v>253</v>
      </c>
      <c r="J30" s="71" t="s">
        <v>214</v>
      </c>
      <c r="K30" s="32"/>
      <c r="L30" s="8"/>
    </row>
    <row r="31" spans="1:12" ht="12.75" customHeight="1">
      <c r="A31" s="84">
        <v>30</v>
      </c>
      <c r="B31" s="38" t="s">
        <v>203</v>
      </c>
      <c r="C31" s="38" t="s">
        <v>67</v>
      </c>
      <c r="D31" s="38" t="s">
        <v>204</v>
      </c>
      <c r="E31" s="50">
        <v>62471300</v>
      </c>
      <c r="F31" s="47"/>
      <c r="G31" s="47" t="s">
        <v>310</v>
      </c>
      <c r="H31" s="38" t="s">
        <v>205</v>
      </c>
      <c r="I31" s="56" t="s">
        <v>206</v>
      </c>
      <c r="J31" s="71" t="s">
        <v>207</v>
      </c>
      <c r="K31" s="2"/>
      <c r="L31" s="8"/>
    </row>
    <row r="32" spans="1:12" ht="27.75" customHeight="1">
      <c r="A32" s="99">
        <v>31</v>
      </c>
      <c r="B32" s="38" t="s">
        <v>23</v>
      </c>
      <c r="C32" s="38" t="s">
        <v>11</v>
      </c>
      <c r="D32" s="38" t="s">
        <v>24</v>
      </c>
      <c r="E32" s="50" t="s">
        <v>25</v>
      </c>
      <c r="F32" s="50" t="s">
        <v>114</v>
      </c>
      <c r="G32" s="47" t="s">
        <v>311</v>
      </c>
      <c r="H32" s="37" t="s">
        <v>243</v>
      </c>
      <c r="I32" s="96" t="s">
        <v>230</v>
      </c>
      <c r="J32" s="69" t="s">
        <v>62</v>
      </c>
      <c r="K32" s="2"/>
      <c r="L32" s="8"/>
    </row>
    <row r="33" spans="1:12" ht="12.75" customHeight="1">
      <c r="A33" s="84">
        <v>32</v>
      </c>
      <c r="B33" s="38" t="s">
        <v>216</v>
      </c>
      <c r="C33" s="38" t="s">
        <v>217</v>
      </c>
      <c r="D33" s="38"/>
      <c r="E33" s="50"/>
      <c r="F33" s="50"/>
      <c r="G33" s="47" t="s">
        <v>312</v>
      </c>
      <c r="H33" s="37" t="s">
        <v>244</v>
      </c>
      <c r="I33" s="97" t="s">
        <v>288</v>
      </c>
      <c r="J33" s="69" t="s">
        <v>218</v>
      </c>
      <c r="K33" s="2"/>
      <c r="L33" s="8"/>
    </row>
    <row r="34" spans="1:12" ht="12.75" customHeight="1">
      <c r="A34" s="99">
        <v>33</v>
      </c>
      <c r="B34" s="38" t="s">
        <v>26</v>
      </c>
      <c r="C34" s="38" t="s">
        <v>27</v>
      </c>
      <c r="D34" s="38" t="s">
        <v>28</v>
      </c>
      <c r="E34" s="50"/>
      <c r="F34" s="50" t="s">
        <v>114</v>
      </c>
      <c r="G34" s="47" t="s">
        <v>313</v>
      </c>
      <c r="H34" s="37" t="s">
        <v>255</v>
      </c>
      <c r="I34" s="38" t="s">
        <v>118</v>
      </c>
      <c r="J34" s="69" t="s">
        <v>91</v>
      </c>
      <c r="K34" s="2"/>
      <c r="L34" s="8"/>
    </row>
    <row r="35" spans="1:12" ht="12.75" customHeight="1">
      <c r="A35" s="84">
        <v>34</v>
      </c>
      <c r="B35" s="38" t="s">
        <v>29</v>
      </c>
      <c r="C35" s="38" t="s">
        <v>30</v>
      </c>
      <c r="D35" s="38" t="s">
        <v>31</v>
      </c>
      <c r="E35" s="50"/>
      <c r="F35" s="50" t="s">
        <v>114</v>
      </c>
      <c r="G35" s="47" t="s">
        <v>314</v>
      </c>
      <c r="H35" s="37" t="s">
        <v>245</v>
      </c>
      <c r="I35" s="38" t="s">
        <v>289</v>
      </c>
      <c r="J35" s="69" t="s">
        <v>50</v>
      </c>
      <c r="K35" s="2"/>
      <c r="L35" s="8"/>
    </row>
    <row r="36" spans="1:12" ht="12.75" customHeight="1">
      <c r="A36" s="99">
        <v>35</v>
      </c>
      <c r="B36" s="38" t="s">
        <v>38</v>
      </c>
      <c r="C36" s="38" t="s">
        <v>74</v>
      </c>
      <c r="D36" s="38" t="s">
        <v>75</v>
      </c>
      <c r="E36" s="50" t="s">
        <v>114</v>
      </c>
      <c r="F36" s="50" t="s">
        <v>114</v>
      </c>
      <c r="G36" s="47" t="s">
        <v>304</v>
      </c>
      <c r="H36" s="37" t="s">
        <v>246</v>
      </c>
      <c r="I36" s="56" t="s">
        <v>249</v>
      </c>
      <c r="J36" s="71" t="s">
        <v>76</v>
      </c>
      <c r="K36" s="2"/>
      <c r="L36" s="9"/>
    </row>
    <row r="37" spans="1:12" ht="12.75" customHeight="1">
      <c r="A37" s="11"/>
      <c r="B37" s="57" t="s">
        <v>98</v>
      </c>
      <c r="C37" s="58"/>
      <c r="D37" s="41"/>
      <c r="E37" s="48"/>
      <c r="F37" s="48"/>
      <c r="G37" s="49"/>
      <c r="H37" s="95"/>
      <c r="I37" s="41"/>
      <c r="J37" s="72"/>
      <c r="K37" s="2"/>
    </row>
    <row r="38" spans="1:12" ht="12.75" customHeight="1">
      <c r="A38" s="11">
        <v>1</v>
      </c>
      <c r="B38" s="41" t="s">
        <v>7</v>
      </c>
      <c r="C38" s="41" t="s">
        <v>8</v>
      </c>
      <c r="D38" s="41" t="s">
        <v>44</v>
      </c>
      <c r="E38" s="48" t="s">
        <v>9</v>
      </c>
      <c r="F38" s="48" t="s">
        <v>114</v>
      </c>
      <c r="G38" s="49" t="s">
        <v>114</v>
      </c>
      <c r="H38" s="40" t="s">
        <v>247</v>
      </c>
      <c r="I38" s="41" t="s">
        <v>45</v>
      </c>
      <c r="J38" s="72"/>
      <c r="K38" s="2"/>
    </row>
    <row r="39" spans="1:12" ht="12.75" customHeight="1">
      <c r="A39" s="11">
        <v>2</v>
      </c>
      <c r="B39" s="41" t="s">
        <v>32</v>
      </c>
      <c r="C39" s="41" t="s">
        <v>14</v>
      </c>
      <c r="D39" s="41"/>
      <c r="E39" s="48" t="s">
        <v>33</v>
      </c>
      <c r="F39" s="48" t="s">
        <v>114</v>
      </c>
      <c r="G39" s="49" t="s">
        <v>114</v>
      </c>
      <c r="H39" s="40" t="s">
        <v>281</v>
      </c>
      <c r="I39" s="41" t="s">
        <v>42</v>
      </c>
      <c r="J39" s="72"/>
      <c r="K39" s="2"/>
    </row>
    <row r="40" spans="1:12" s="10" customFormat="1">
      <c r="A40" s="11">
        <v>3</v>
      </c>
      <c r="B40" s="41" t="s">
        <v>4</v>
      </c>
      <c r="C40" s="41" t="s">
        <v>5</v>
      </c>
      <c r="D40" s="41" t="s">
        <v>6</v>
      </c>
      <c r="E40" s="48">
        <v>62888671</v>
      </c>
      <c r="F40" s="48"/>
      <c r="G40" s="49" t="s">
        <v>315</v>
      </c>
      <c r="H40" s="41" t="s">
        <v>119</v>
      </c>
      <c r="I40" s="41" t="s">
        <v>120</v>
      </c>
      <c r="J40" s="73" t="s">
        <v>121</v>
      </c>
    </row>
    <row r="41" spans="1:12" s="10" customFormat="1">
      <c r="A41" s="11"/>
      <c r="B41" s="41"/>
      <c r="C41" s="41"/>
      <c r="D41" s="41"/>
      <c r="E41" s="48"/>
      <c r="F41" s="48"/>
      <c r="G41" s="49"/>
      <c r="H41" s="41"/>
      <c r="I41" s="41"/>
      <c r="J41" s="73"/>
    </row>
    <row r="42" spans="1:12" s="10" customFormat="1">
      <c r="A42" s="11"/>
      <c r="B42" s="41"/>
      <c r="C42" s="41"/>
      <c r="D42" s="41"/>
      <c r="E42" s="48"/>
      <c r="F42" s="48"/>
      <c r="G42" s="49"/>
      <c r="H42" s="41"/>
      <c r="I42" s="41"/>
      <c r="J42" s="73"/>
    </row>
    <row r="43" spans="1:12" ht="12.75" customHeight="1">
      <c r="A43" s="12"/>
      <c r="B43" s="59" t="s">
        <v>105</v>
      </c>
      <c r="C43" s="59"/>
      <c r="D43" s="59"/>
      <c r="E43" s="46"/>
      <c r="F43" s="46"/>
      <c r="G43" s="89"/>
      <c r="H43" s="42"/>
      <c r="I43" s="60"/>
      <c r="J43" s="74" t="s">
        <v>100</v>
      </c>
    </row>
    <row r="44" spans="1:12">
      <c r="A44" s="12">
        <v>2</v>
      </c>
      <c r="B44" s="62" t="s">
        <v>55</v>
      </c>
      <c r="C44" s="62" t="s">
        <v>56</v>
      </c>
      <c r="D44" s="62"/>
      <c r="E44" s="51">
        <v>6202301860</v>
      </c>
      <c r="F44" s="51"/>
      <c r="G44" s="91"/>
      <c r="H44" s="43" t="s">
        <v>282</v>
      </c>
      <c r="I44" s="60"/>
      <c r="J44" s="76" t="s">
        <v>101</v>
      </c>
    </row>
    <row r="45" spans="1:12">
      <c r="A45" s="12">
        <v>3</v>
      </c>
      <c r="B45" s="62" t="s">
        <v>77</v>
      </c>
      <c r="C45" s="62" t="s">
        <v>78</v>
      </c>
      <c r="D45" s="62" t="s">
        <v>285</v>
      </c>
      <c r="E45" s="51"/>
      <c r="F45" s="51"/>
      <c r="G45" s="91" t="s">
        <v>284</v>
      </c>
      <c r="H45" s="43" t="s">
        <v>283</v>
      </c>
      <c r="I45" s="61" t="s">
        <v>200</v>
      </c>
      <c r="J45" s="75" t="s">
        <v>102</v>
      </c>
    </row>
    <row r="46" spans="1:12">
      <c r="A46" s="12">
        <v>4</v>
      </c>
      <c r="B46" s="61" t="s">
        <v>71</v>
      </c>
      <c r="C46" s="61" t="s">
        <v>65</v>
      </c>
      <c r="D46" s="62"/>
      <c r="E46" s="51"/>
      <c r="F46" s="51"/>
      <c r="G46" s="91"/>
      <c r="H46" s="43"/>
      <c r="I46" s="60"/>
      <c r="J46" s="76" t="s">
        <v>115</v>
      </c>
    </row>
    <row r="47" spans="1:12">
      <c r="A47" s="12">
        <v>5</v>
      </c>
      <c r="B47" s="62" t="s">
        <v>23</v>
      </c>
      <c r="C47" s="62" t="s">
        <v>127</v>
      </c>
      <c r="D47" s="62"/>
      <c r="E47" s="51"/>
      <c r="F47" s="51"/>
      <c r="G47" s="91"/>
      <c r="H47" s="43"/>
      <c r="I47" s="60"/>
      <c r="J47" s="76" t="s">
        <v>116</v>
      </c>
    </row>
    <row r="48" spans="1:12">
      <c r="A48" s="14">
        <v>6</v>
      </c>
      <c r="B48" s="62" t="s">
        <v>287</v>
      </c>
      <c r="C48" s="64" t="s">
        <v>286</v>
      </c>
      <c r="D48" s="62" t="s">
        <v>35</v>
      </c>
      <c r="E48" s="63" t="s">
        <v>123</v>
      </c>
      <c r="F48" s="51"/>
      <c r="G48" s="91">
        <v>62318493</v>
      </c>
      <c r="H48" s="43" t="s">
        <v>122</v>
      </c>
      <c r="I48" s="60"/>
      <c r="J48" s="75" t="s">
        <v>103</v>
      </c>
    </row>
    <row r="49" spans="1:10" s="34" customFormat="1">
      <c r="A49" s="35">
        <v>7</v>
      </c>
      <c r="B49" s="64" t="s">
        <v>66</v>
      </c>
      <c r="C49" s="64" t="s">
        <v>67</v>
      </c>
      <c r="D49" s="64" t="s">
        <v>68</v>
      </c>
      <c r="E49" s="65">
        <v>62484202</v>
      </c>
      <c r="F49" s="65" t="s">
        <v>114</v>
      </c>
      <c r="G49" s="92" t="s">
        <v>316</v>
      </c>
      <c r="H49" s="44" t="s">
        <v>69</v>
      </c>
      <c r="I49" s="64" t="s">
        <v>108</v>
      </c>
      <c r="J49" s="77"/>
    </row>
    <row r="50" spans="1:10">
      <c r="A50" s="78">
        <v>8</v>
      </c>
      <c r="B50" s="64" t="s">
        <v>211</v>
      </c>
      <c r="C50" s="64" t="s">
        <v>215</v>
      </c>
      <c r="D50" s="64"/>
      <c r="E50" s="79"/>
      <c r="F50" s="65"/>
      <c r="G50" s="92"/>
      <c r="H50" s="44"/>
      <c r="I50" s="80" t="s">
        <v>252</v>
      </c>
      <c r="J50" s="64"/>
    </row>
    <row r="51" spans="1:10">
      <c r="A51" s="78">
        <v>9</v>
      </c>
      <c r="B51" s="64" t="s">
        <v>279</v>
      </c>
      <c r="C51" s="64" t="s">
        <v>14</v>
      </c>
      <c r="D51" s="64" t="s">
        <v>60</v>
      </c>
      <c r="E51" s="79"/>
      <c r="F51" s="65"/>
      <c r="G51" s="92"/>
      <c r="H51" s="44"/>
      <c r="I51" s="80" t="s">
        <v>280</v>
      </c>
      <c r="J51" s="64"/>
    </row>
  </sheetData>
  <phoneticPr fontId="4" type="noConversion"/>
  <hyperlinks>
    <hyperlink ref="J6" r:id="rId1"/>
    <hyperlink ref="J8" r:id="rId2"/>
    <hyperlink ref="J14" r:id="rId3"/>
    <hyperlink ref="J18" r:id="rId4"/>
    <hyperlink ref="J28" r:id="rId5"/>
    <hyperlink ref="J34" r:id="rId6"/>
    <hyperlink ref="J35" r:id="rId7"/>
    <hyperlink ref="J32" r:id="rId8"/>
    <hyperlink ref="J22" r:id="rId9"/>
    <hyperlink ref="J36" r:id="rId10"/>
    <hyperlink ref="J23" r:id="rId11"/>
    <hyperlink ref="J12" r:id="rId12"/>
    <hyperlink ref="J15" r:id="rId13"/>
    <hyperlink ref="J40" r:id="rId14"/>
    <hyperlink ref="J5" r:id="rId15"/>
    <hyperlink ref="J29" r:id="rId16" display="https://email.telstra.com/webmail/index-rui.jsp?:cq_csrf_token=undefined&amp;v=1479958955287"/>
    <hyperlink ref="J31" r:id="rId17"/>
    <hyperlink ref="J30" r:id="rId18"/>
    <hyperlink ref="J33" r:id="rId19"/>
    <hyperlink ref="J27" r:id="rId20"/>
    <hyperlink ref="J17" r:id="rId21"/>
    <hyperlink ref="J10" r:id="rId22"/>
    <hyperlink ref="J4" r:id="rId23"/>
    <hyperlink ref="J3" r:id="rId24"/>
    <hyperlink ref="J11" r:id="rId25"/>
    <hyperlink ref="J19" r:id="rId26"/>
    <hyperlink ref="J13" r:id="rId27"/>
    <hyperlink ref="J16" r:id="rId28"/>
    <hyperlink ref="J20" r:id="rId29"/>
    <hyperlink ref="J26" r:id="rId30"/>
    <hyperlink ref="J25" r:id="rId31"/>
    <hyperlink ref="J2" r:id="rId32"/>
  </hyperlinks>
  <printOptions gridLines="1"/>
  <pageMargins left="0.11811023622047245" right="0.11811023622047245" top="0.82677165354330717" bottom="0.11811023622047245" header="0.19685039370078741" footer="0.15748031496062992"/>
  <pageSetup paperSize="9" scale="82" orientation="landscape" horizontalDpi="300" verticalDpi="300" r:id="rId33"/>
  <headerFooter alignWithMargins="0">
    <oddHeader>&amp;LDate:6 May 2021&amp;C&amp;"Arial,Bold"&amp;20Rotary Club of North Hobart - Members 2020-2021</oddHeader>
  </headerFooter>
  <colBreaks count="1" manualBreakCount="1">
    <brk id="10" max="1048575" man="1"/>
  </colBreaks>
  <drawing r:id="rId34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3"/>
  <sheetViews>
    <sheetView topLeftCell="A13" workbookViewId="0">
      <selection activeCell="L13" sqref="L13"/>
    </sheetView>
  </sheetViews>
  <sheetFormatPr defaultRowHeight="12.75"/>
  <cols>
    <col min="1" max="1" width="31.85546875" customWidth="1"/>
    <col min="3" max="3" width="14.28515625" customWidth="1"/>
    <col min="4" max="4" width="15" customWidth="1"/>
    <col min="5" max="5" width="11.42578125" customWidth="1"/>
    <col min="6" max="6" width="19.7109375" style="4" customWidth="1"/>
  </cols>
  <sheetData>
    <row r="2" spans="1:6">
      <c r="A2" s="18" t="s">
        <v>161</v>
      </c>
      <c r="B2" s="10"/>
      <c r="C2" s="10"/>
      <c r="D2" s="10"/>
      <c r="E2" s="10"/>
      <c r="F2" s="20"/>
    </row>
    <row r="3" spans="1:6">
      <c r="A3" s="10"/>
      <c r="B3" s="10"/>
      <c r="C3" s="10"/>
      <c r="D3" s="10"/>
      <c r="E3" s="10"/>
      <c r="F3" s="20"/>
    </row>
    <row r="4" spans="1:6">
      <c r="A4" s="19" t="s">
        <v>199</v>
      </c>
      <c r="B4" s="13" t="s">
        <v>162</v>
      </c>
      <c r="C4" s="13" t="s">
        <v>163</v>
      </c>
      <c r="D4" s="13" t="s">
        <v>174</v>
      </c>
      <c r="E4" s="13" t="s">
        <v>164</v>
      </c>
      <c r="F4" s="13" t="s">
        <v>166</v>
      </c>
    </row>
    <row r="5" spans="1:6" ht="26.25" customHeight="1">
      <c r="A5" s="21" t="s">
        <v>175</v>
      </c>
      <c r="B5" s="5"/>
      <c r="C5" s="5"/>
      <c r="D5" s="5"/>
      <c r="E5" s="5"/>
      <c r="F5" s="5"/>
    </row>
    <row r="6" spans="1:6" ht="10.5" customHeight="1">
      <c r="A6" s="22" t="s">
        <v>168</v>
      </c>
      <c r="B6" s="5">
        <v>30</v>
      </c>
      <c r="C6" s="5">
        <v>4</v>
      </c>
      <c r="D6" s="5"/>
      <c r="E6" s="5"/>
      <c r="F6" s="5">
        <v>120</v>
      </c>
    </row>
    <row r="7" spans="1:6">
      <c r="A7" s="22" t="s">
        <v>169</v>
      </c>
      <c r="B7" s="5">
        <v>4</v>
      </c>
      <c r="C7" s="5">
        <v>20</v>
      </c>
      <c r="D7" s="5"/>
      <c r="E7" s="5">
        <v>1</v>
      </c>
      <c r="F7" s="5">
        <v>80</v>
      </c>
    </row>
    <row r="8" spans="1:6" ht="33.75" customHeight="1">
      <c r="A8" s="21" t="s">
        <v>167</v>
      </c>
      <c r="B8" s="5"/>
      <c r="C8" s="5"/>
      <c r="D8" s="5"/>
      <c r="E8" s="5"/>
      <c r="F8" s="5"/>
    </row>
    <row r="9" spans="1:6">
      <c r="A9" s="22" t="s">
        <v>168</v>
      </c>
      <c r="B9" s="5">
        <v>30</v>
      </c>
      <c r="C9" s="5">
        <v>3</v>
      </c>
      <c r="D9" s="5"/>
      <c r="E9" s="5"/>
      <c r="F9" s="5">
        <v>90</v>
      </c>
    </row>
    <row r="10" spans="1:6">
      <c r="A10" s="22" t="s">
        <v>169</v>
      </c>
      <c r="B10" s="5">
        <v>4</v>
      </c>
      <c r="C10" s="5">
        <v>20</v>
      </c>
      <c r="D10" s="5"/>
      <c r="E10" s="5"/>
      <c r="F10" s="5">
        <v>80</v>
      </c>
    </row>
    <row r="11" spans="1:6">
      <c r="A11" s="6" t="s">
        <v>170</v>
      </c>
      <c r="B11" s="5">
        <v>7</v>
      </c>
      <c r="C11" s="5">
        <v>3</v>
      </c>
      <c r="D11" s="5">
        <f>3*7</f>
        <v>21</v>
      </c>
      <c r="E11" s="5">
        <v>1</v>
      </c>
      <c r="F11" s="5">
        <v>21</v>
      </c>
    </row>
    <row r="12" spans="1:6">
      <c r="A12" s="6" t="s">
        <v>171</v>
      </c>
      <c r="B12" s="5"/>
      <c r="C12" s="5"/>
      <c r="D12" s="5"/>
      <c r="E12" s="5"/>
      <c r="F12" s="5"/>
    </row>
    <row r="13" spans="1:6">
      <c r="A13" s="22" t="s">
        <v>172</v>
      </c>
      <c r="B13" s="5">
        <v>1</v>
      </c>
      <c r="C13" s="5">
        <v>1</v>
      </c>
      <c r="D13" s="5">
        <v>1</v>
      </c>
      <c r="E13" s="5">
        <v>50</v>
      </c>
      <c r="F13" s="5">
        <v>50</v>
      </c>
    </row>
    <row r="14" spans="1:6">
      <c r="A14" s="22" t="s">
        <v>173</v>
      </c>
      <c r="B14" s="5">
        <v>4</v>
      </c>
      <c r="C14" s="5">
        <v>1</v>
      </c>
      <c r="D14" s="5">
        <v>4</v>
      </c>
      <c r="E14" s="5">
        <v>4</v>
      </c>
      <c r="F14" s="5">
        <v>16</v>
      </c>
    </row>
    <row r="15" spans="1:6">
      <c r="A15" s="22" t="s">
        <v>179</v>
      </c>
      <c r="B15" s="5">
        <v>8</v>
      </c>
      <c r="C15" s="5">
        <v>4</v>
      </c>
      <c r="D15" s="5"/>
      <c r="E15" s="5">
        <v>4</v>
      </c>
      <c r="F15" s="5">
        <v>32</v>
      </c>
    </row>
    <row r="16" spans="1:6">
      <c r="A16" s="31" t="s">
        <v>198</v>
      </c>
      <c r="B16" s="5"/>
      <c r="C16" s="5"/>
      <c r="D16" s="5"/>
      <c r="E16" s="5"/>
      <c r="F16" s="27">
        <f>SUM(F6:F15)</f>
        <v>489</v>
      </c>
    </row>
    <row r="17" spans="1:6">
      <c r="A17" s="19" t="s">
        <v>176</v>
      </c>
      <c r="B17" s="12"/>
      <c r="C17" s="12"/>
      <c r="D17" s="12"/>
      <c r="E17" s="12"/>
      <c r="F17" s="12"/>
    </row>
    <row r="18" spans="1:6">
      <c r="A18" s="23" t="s">
        <v>177</v>
      </c>
      <c r="B18" s="5"/>
      <c r="C18" s="5">
        <v>1</v>
      </c>
      <c r="D18" s="5"/>
      <c r="E18" s="5"/>
      <c r="F18" s="5"/>
    </row>
    <row r="19" spans="1:6">
      <c r="A19" s="22" t="s">
        <v>178</v>
      </c>
      <c r="B19" s="5">
        <v>2</v>
      </c>
      <c r="C19" s="5">
        <v>1</v>
      </c>
      <c r="D19" s="5">
        <v>2</v>
      </c>
      <c r="E19" s="5">
        <v>6</v>
      </c>
      <c r="F19" s="5">
        <v>12</v>
      </c>
    </row>
    <row r="20" spans="1:6" ht="25.5">
      <c r="A20" s="7" t="s">
        <v>184</v>
      </c>
      <c r="B20" s="24" t="s">
        <v>185</v>
      </c>
      <c r="C20" s="24" t="s">
        <v>186</v>
      </c>
      <c r="D20" s="24" t="s">
        <v>185</v>
      </c>
      <c r="E20" s="24" t="s">
        <v>187</v>
      </c>
      <c r="F20" s="24" t="s">
        <v>188</v>
      </c>
    </row>
    <row r="21" spans="1:6">
      <c r="A21" s="25" t="s">
        <v>189</v>
      </c>
      <c r="B21" s="24" t="s">
        <v>190</v>
      </c>
      <c r="C21" s="24" t="s">
        <v>191</v>
      </c>
      <c r="D21" s="24"/>
      <c r="E21" s="24" t="s">
        <v>192</v>
      </c>
      <c r="F21" s="24" t="s">
        <v>190</v>
      </c>
    </row>
    <row r="22" spans="1:6" ht="38.25">
      <c r="A22" s="7" t="s">
        <v>193</v>
      </c>
      <c r="B22" s="24" t="s">
        <v>194</v>
      </c>
      <c r="C22" s="24" t="s">
        <v>186</v>
      </c>
      <c r="D22" s="24"/>
      <c r="E22" s="24" t="s">
        <v>195</v>
      </c>
      <c r="F22" s="24" t="s">
        <v>194</v>
      </c>
    </row>
    <row r="23" spans="1:6" ht="25.5">
      <c r="A23" s="26" t="s">
        <v>196</v>
      </c>
      <c r="B23" s="5">
        <v>4</v>
      </c>
      <c r="C23" s="5">
        <v>5</v>
      </c>
      <c r="D23" s="5"/>
      <c r="E23" s="5">
        <f>5*4</f>
        <v>20</v>
      </c>
      <c r="F23" s="5">
        <v>20</v>
      </c>
    </row>
    <row r="24" spans="1:6">
      <c r="A24" s="31" t="s">
        <v>198</v>
      </c>
      <c r="B24" s="27"/>
      <c r="C24" s="27"/>
      <c r="D24" s="27"/>
      <c r="E24" s="27"/>
      <c r="F24" s="27">
        <v>694</v>
      </c>
    </row>
    <row r="25" spans="1:6">
      <c r="A25" s="28" t="s">
        <v>165</v>
      </c>
      <c r="B25" s="29"/>
      <c r="C25" s="29"/>
      <c r="D25" s="29"/>
      <c r="E25" s="29"/>
      <c r="F25" s="30">
        <v>1183</v>
      </c>
    </row>
    <row r="26" spans="1:6" ht="42.75" customHeight="1">
      <c r="A26" s="101" t="s">
        <v>197</v>
      </c>
      <c r="B26" s="102"/>
      <c r="C26" s="102"/>
      <c r="D26" s="102"/>
      <c r="E26" s="102"/>
      <c r="F26" s="102"/>
    </row>
    <row r="27" spans="1:6">
      <c r="A27" s="3"/>
      <c r="B27" s="4"/>
      <c r="C27" s="4"/>
      <c r="D27" s="4"/>
      <c r="E27" s="4"/>
    </row>
    <row r="28" spans="1:6">
      <c r="A28" s="3"/>
    </row>
    <row r="29" spans="1:6">
      <c r="A29" s="3"/>
    </row>
    <row r="30" spans="1:6">
      <c r="A30" s="3"/>
    </row>
    <row r="31" spans="1:6">
      <c r="A31" s="3"/>
    </row>
    <row r="32" spans="1:6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</sheetData>
  <mergeCells count="1">
    <mergeCell ref="A26:F26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friends-invitees of RCNH</vt:lpstr>
      <vt:lpstr>Address-phone</vt:lpstr>
      <vt:lpstr>VolunteerHours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Barton</dc:creator>
  <cp:lastModifiedBy>Jim</cp:lastModifiedBy>
  <cp:lastPrinted>2021-02-27T01:26:20Z</cp:lastPrinted>
  <dcterms:created xsi:type="dcterms:W3CDTF">1999-06-14T00:31:30Z</dcterms:created>
  <dcterms:modified xsi:type="dcterms:W3CDTF">2021-08-07T04:14:40Z</dcterms:modified>
</cp:coreProperties>
</file>